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L'AJUNTAMENT\Transparència\Economia municipal\Contractes majors\2023\"/>
    </mc:Choice>
  </mc:AlternateContent>
  <bookViews>
    <workbookView xWindow="0" yWindow="0" windowWidth="28800" windowHeight="12300"/>
  </bookViews>
  <sheets>
    <sheet name="Contractes majors 2023" sheetId="2" r:id="rId1"/>
  </sheets>
  <calcPr calcId="162913"/>
</workbook>
</file>

<file path=xl/calcChain.xml><?xml version="1.0" encoding="utf-8"?>
<calcChain xmlns="http://schemas.openxmlformats.org/spreadsheetml/2006/main">
  <c r="C62" i="2" l="1"/>
  <c r="E34" i="2"/>
</calcChain>
</file>

<file path=xl/sharedStrings.xml><?xml version="1.0" encoding="utf-8"?>
<sst xmlns="http://schemas.openxmlformats.org/spreadsheetml/2006/main" count="156" uniqueCount="94">
  <si>
    <t>TIPUS CONTRACTE</t>
  </si>
  <si>
    <t>DATA CONTRACTE</t>
  </si>
  <si>
    <t>DESCRIPCIÓ</t>
  </si>
  <si>
    <t>DURADA</t>
  </si>
  <si>
    <t>ADJUDICATARI</t>
  </si>
  <si>
    <t>OBRES</t>
  </si>
  <si>
    <t>OBRES I PAVIMENTS LLOVET SL</t>
  </si>
  <si>
    <t>SERVEIS</t>
  </si>
  <si>
    <t>2 ANYS</t>
  </si>
  <si>
    <t>SUBMINISTRAMENT</t>
  </si>
  <si>
    <t>6 MESOS</t>
  </si>
  <si>
    <t>1 ANY</t>
  </si>
  <si>
    <t>SUBMINISTRAMENTS</t>
  </si>
  <si>
    <t>Tipus</t>
  </si>
  <si>
    <t>Import IVA exclòs</t>
  </si>
  <si>
    <t>Territori i Obres públiques</t>
  </si>
  <si>
    <t>Esports</t>
  </si>
  <si>
    <t>Governació</t>
  </si>
  <si>
    <t>Medi Ambient</t>
  </si>
  <si>
    <t>Companyies de serveis</t>
  </si>
  <si>
    <t>Àmbit</t>
  </si>
  <si>
    <t>Nombre de contractes</t>
  </si>
  <si>
    <t>Comunicació</t>
  </si>
  <si>
    <t>Infància i joventut</t>
  </si>
  <si>
    <t>ÀMBIT</t>
  </si>
  <si>
    <t>Educació</t>
  </si>
  <si>
    <t>1 MES</t>
  </si>
  <si>
    <t>GIL FORESTAL SL</t>
  </si>
  <si>
    <t>4 ANYS</t>
  </si>
  <si>
    <t>4 MESOS</t>
  </si>
  <si>
    <t>OBRES DE MILLORA I PAVIMENTACIÓ DEL CAMI DE CA L'ESTEPER</t>
  </si>
  <si>
    <t>OBRES I SERVEIS TOREX SL</t>
  </si>
  <si>
    <t>DESBROSSAMENT HERBES ADVENTICIES -2023</t>
  </si>
  <si>
    <t>TREBALLS FORESTALS PRESEGUE SL</t>
  </si>
  <si>
    <t>1'5 MESOS</t>
  </si>
  <si>
    <t>SELVICOLA DEL MAESTRAZGO SL</t>
  </si>
  <si>
    <t>OBRES DE REFORMA DELS VESTUARIS DEL GIMNÀS DE CAN SALGOT</t>
  </si>
  <si>
    <t>SOTECEN VIAL SL</t>
  </si>
  <si>
    <t>SERVEI DE CATERING DE L'ACTE HOMENATGE A LA VELLESA 2023</t>
  </si>
  <si>
    <t>1 DIA</t>
  </si>
  <si>
    <t>BRANVAZ GROUP SL</t>
  </si>
  <si>
    <t>Cultura</t>
  </si>
  <si>
    <t>SERVEI DE CATERING DE L'ACTE DE SOPAR DE LES AVIES 2023</t>
  </si>
  <si>
    <t>IMPORT (IVA EXCLOS)</t>
  </si>
  <si>
    <t>CONTRACTES MAJORS FORMALITZATS 2023</t>
  </si>
  <si>
    <t>CAMPANYA DE REASFALTATS DIVERSOS CARRERS 2023</t>
  </si>
  <si>
    <t>6 SETMANES</t>
  </si>
  <si>
    <t>OBRES Y PAVIMENTOS BROSSA SA</t>
  </si>
  <si>
    <t>SERVEI DE DINAMITZACIO CONSELL D'INFANTS</t>
  </si>
  <si>
    <t>REIR</t>
  </si>
  <si>
    <t>AUSOLAN RCN SLU</t>
  </si>
  <si>
    <t>Joventut</t>
  </si>
  <si>
    <t xml:space="preserve">SERVEI FORMACIO ESCOLA PFI </t>
  </si>
  <si>
    <t>J.BELLALTA SL</t>
  </si>
  <si>
    <t>SERVEI DE NETEJA DE VIDRES DE DIFICIL ACCES</t>
  </si>
  <si>
    <t>RAMCON EMPRESA DE SERVEIS SA</t>
  </si>
  <si>
    <t>OBRES MANTENIMENT VORERES 2023-2027</t>
  </si>
  <si>
    <t>SERGI VERA DE LOS RIOS</t>
  </si>
  <si>
    <t>SUBMNISTRAMENT DE 10 RADARS PEDAGOGICS PER A LA POLICIA LOCAL</t>
  </si>
  <si>
    <t>DESARROLLOS EMPRESARIALES NEBRIJA SL</t>
  </si>
  <si>
    <t xml:space="preserve">OBRES MILLORA ABASTAMENT AIGUA I REDUCCIO PERDUES AL MAS BO </t>
  </si>
  <si>
    <t>35 SETMANES</t>
  </si>
  <si>
    <t>TEDAGUA SA</t>
  </si>
  <si>
    <t>1'5 ANYS</t>
  </si>
  <si>
    <t>FITNESS PROJECT CENTER SOL</t>
  </si>
  <si>
    <t>ADQUISICIO I MANTENIMENT SISTEMA INFORMATIC GESTIO RECURSOS HUMANS</t>
  </si>
  <si>
    <t>SOLUCIONES AVANZADAS EN INFORMATICA APLICADA SL</t>
  </si>
  <si>
    <t>Noves Tecnologies</t>
  </si>
  <si>
    <t>ACORD MARC ACM SISTEMES DE VIDEOACTES, EQUIPS DE GRAVACIÓ I TRANSMISSIO D'ACTES I MANTENIMENT</t>
  </si>
  <si>
    <t>ECITYCLIC SOLUTION SL</t>
  </si>
  <si>
    <t>ACORD MARC ACM EQUIPS INFORMÀTICS I LLICENCIES PROGRAMARI</t>
  </si>
  <si>
    <t>RICOH ESPAÑA SLU</t>
  </si>
  <si>
    <t>ACORD MARC ACM ADQUISICIO UNIFORMITAT POLICIA LOCAL</t>
  </si>
  <si>
    <t>INSIGNA</t>
  </si>
  <si>
    <t>ABAST SYSTEMS &amp;SOLUCIONS SL</t>
  </si>
  <si>
    <t>NOVATILIU SL / ALUMBRADOS VIARIOS SA</t>
  </si>
  <si>
    <t>SERVEI MENJADOR CASAL 2023*</t>
  </si>
  <si>
    <t>SERVEI DE MONITORATGE ACTIVITATS ESPORTS*</t>
  </si>
  <si>
    <r>
      <rPr>
        <b/>
        <i/>
        <sz val="11"/>
        <color theme="1"/>
        <rFont val="Calibri"/>
        <family val="2"/>
        <scheme val="minor"/>
      </rPr>
      <t xml:space="preserve">* Esports - Servei de monitoratge: </t>
    </r>
    <r>
      <rPr>
        <i/>
        <sz val="11"/>
        <color theme="1"/>
        <rFont val="Calibri"/>
        <family val="2"/>
        <scheme val="minor"/>
      </rPr>
      <t>S'ha comptat el preu màxim del contracte per 2023 - 43.888,70 € (Cycling 28,57 €/h - AADD 22,47 €/h - Sala 19,99 €/h)</t>
    </r>
  </si>
  <si>
    <t>ACORD MARC ACM SUBMNISTRAMENT I INSTAL·LACION LLUMINARIES LED AL PAVELLO*</t>
  </si>
  <si>
    <r>
      <rPr>
        <b/>
        <i/>
        <sz val="11"/>
        <color theme="1"/>
        <rFont val="Calibri"/>
        <family val="2"/>
        <scheme val="minor"/>
      </rPr>
      <t>*Territori i obres públiques -Subministrament i instal·lació lluminàries:</t>
    </r>
    <r>
      <rPr>
        <i/>
        <sz val="11"/>
        <color theme="1"/>
        <rFont val="Calibri"/>
        <family val="2"/>
        <scheme val="minor"/>
      </rPr>
      <t xml:space="preserve"> S'han sumat els imports del material i la instal·lació (16.441,87 € material / 3.222,69 € instal·lació)</t>
    </r>
  </si>
  <si>
    <t>TOTAL</t>
  </si>
  <si>
    <t>SERVEI DE DISSENY GRAFIC *</t>
  </si>
  <si>
    <r>
      <t xml:space="preserve">*Medi ambient - Mantenimen franges LOT 1: </t>
    </r>
    <r>
      <rPr>
        <i/>
        <sz val="11"/>
        <color theme="1"/>
        <rFont val="Calibri"/>
        <family val="2"/>
        <scheme val="minor"/>
      </rPr>
      <t xml:space="preserve"> Valor estimat del contracte - 22.203,84 € (0,068435 €)</t>
    </r>
  </si>
  <si>
    <r>
      <t>*Medi ambient - Mantenimen franges LOT 2:</t>
    </r>
    <r>
      <rPr>
        <i/>
        <sz val="11"/>
        <color theme="1"/>
        <rFont val="Calibri"/>
        <family val="2"/>
        <scheme val="minor"/>
      </rPr>
      <t xml:space="preserve"> Valor estimat del contracte - 20.464,44 € (0,079546 €)</t>
    </r>
  </si>
  <si>
    <r>
      <t xml:space="preserve">*Medi ambient - Mantenimen franges LOT 3: </t>
    </r>
    <r>
      <rPr>
        <i/>
        <sz val="11"/>
        <color theme="1"/>
        <rFont val="Calibri"/>
        <family val="2"/>
        <scheme val="minor"/>
      </rPr>
      <t>Valor estimat del contracte - 12.389,20 € (0,058 €)</t>
    </r>
  </si>
  <si>
    <r>
      <rPr>
        <b/>
        <i/>
        <sz val="11"/>
        <color theme="1"/>
        <rFont val="Calibri"/>
        <family val="2"/>
        <scheme val="minor"/>
      </rPr>
      <t>*Joventut - Servei menjador casal</t>
    </r>
    <r>
      <rPr>
        <i/>
        <sz val="11"/>
        <color theme="1"/>
        <rFont val="Calibri"/>
        <family val="2"/>
        <scheme val="minor"/>
      </rPr>
      <t>: Valor estimat del contracte - 31.673 € (5,55 € menú in situ - 6,90 menú transportat)</t>
    </r>
  </si>
  <si>
    <r>
      <t xml:space="preserve">*Comunicació - Servei de disseny gràfic: </t>
    </r>
    <r>
      <rPr>
        <i/>
        <sz val="11"/>
        <color theme="1"/>
        <rFont val="Calibri"/>
        <family val="2"/>
        <scheme val="minor"/>
      </rPr>
      <t>Valor estimat del contracte - 37.440 €</t>
    </r>
  </si>
  <si>
    <t>MANTENIMENT FRANGES PROTECCIO CONTRA INCENDIS LOT 1*</t>
  </si>
  <si>
    <t>MANTENIMENT FRANGES PROTECCIO CONTRA INCENDIS LOT 2*</t>
  </si>
  <si>
    <t>MANTENIMENT FRANGES PROTECCIÓ CONTRA INCENDIS LOT 3*</t>
  </si>
  <si>
    <t xml:space="preserve">Recursos humans </t>
  </si>
  <si>
    <t>Recursos humans</t>
  </si>
  <si>
    <t>Noves tecnologies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</si>
</sst>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#,##0.0000000\ &quot;€&quot;;[Red]#,##0.0000000\ &quot;€&quot;"/>
    <numFmt numFmtId="166" formatCode="#,##0.00\ &quot;€&quot;;[Red]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Font="1"/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 applyAlignment="1">
      <alignment horizontal="left"/>
    </xf>
    <xf numFmtId="0" fontId="0" fillId="34" borderId="0" xfId="0" applyFill="1"/>
    <xf numFmtId="0" fontId="0" fillId="35" borderId="0" xfId="0" applyFill="1"/>
    <xf numFmtId="0" fontId="0" fillId="35" borderId="0" xfId="0" applyFont="1" applyFill="1"/>
    <xf numFmtId="0" fontId="0" fillId="35" borderId="0" xfId="0" applyFont="1" applyFill="1" applyAlignment="1">
      <alignment horizontal="left"/>
    </xf>
    <xf numFmtId="14" fontId="0" fillId="35" borderId="0" xfId="0" applyNumberFormat="1" applyFont="1" applyFill="1"/>
    <xf numFmtId="8" fontId="0" fillId="35" borderId="0" xfId="0" applyNumberFormat="1" applyFont="1" applyFill="1" applyAlignment="1">
      <alignment horizontal="right"/>
    </xf>
    <xf numFmtId="0" fontId="18" fillId="35" borderId="0" xfId="0" applyFont="1" applyFill="1"/>
    <xf numFmtId="0" fontId="0" fillId="35" borderId="0" xfId="0" applyFont="1" applyFill="1" applyAlignment="1"/>
    <xf numFmtId="0" fontId="0" fillId="35" borderId="0" xfId="0" applyFont="1" applyFill="1" applyAlignment="1">
      <alignment horizontal="left" vertical="center"/>
    </xf>
    <xf numFmtId="0" fontId="0" fillId="35" borderId="0" xfId="0" applyFill="1" applyAlignment="1"/>
    <xf numFmtId="0" fontId="0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8" fontId="0" fillId="0" borderId="0" xfId="0" applyNumberFormat="1" applyFont="1" applyAlignment="1"/>
    <xf numFmtId="8" fontId="0" fillId="0" borderId="0" xfId="0" applyNumberFormat="1" applyAlignment="1"/>
    <xf numFmtId="0" fontId="16" fillId="0" borderId="0" xfId="0" applyFont="1" applyAlignment="1">
      <alignment horizontal="left"/>
    </xf>
    <xf numFmtId="0" fontId="13" fillId="33" borderId="11" xfId="0" applyFont="1" applyFill="1" applyBorder="1" applyAlignment="1"/>
    <xf numFmtId="0" fontId="19" fillId="35" borderId="0" xfId="0" applyFont="1" applyFill="1"/>
    <xf numFmtId="0" fontId="20" fillId="35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left"/>
    </xf>
    <xf numFmtId="164" fontId="13" fillId="33" borderId="0" xfId="0" applyNumberFormat="1" applyFont="1" applyFill="1" applyAlignment="1"/>
    <xf numFmtId="0" fontId="21" fillId="0" borderId="0" xfId="0" applyFont="1"/>
    <xf numFmtId="0" fontId="21" fillId="0" borderId="0" xfId="0" applyFont="1" applyAlignment="1">
      <alignment horizontal="left"/>
    </xf>
    <xf numFmtId="164" fontId="21" fillId="0" borderId="0" xfId="0" applyNumberFormat="1" applyFont="1" applyAlignment="1"/>
    <xf numFmtId="165" fontId="0" fillId="35" borderId="0" xfId="0" applyNumberFormat="1" applyFill="1" applyAlignment="1"/>
    <xf numFmtId="165" fontId="0" fillId="0" borderId="0" xfId="0" applyNumberFormat="1" applyAlignment="1"/>
    <xf numFmtId="165" fontId="0" fillId="35" borderId="0" xfId="0" applyNumberFormat="1" applyFont="1" applyFill="1" applyAlignment="1"/>
    <xf numFmtId="165" fontId="13" fillId="33" borderId="11" xfId="0" applyNumberFormat="1" applyFont="1" applyFill="1" applyBorder="1" applyAlignment="1"/>
    <xf numFmtId="165" fontId="13" fillId="33" borderId="0" xfId="0" applyNumberFormat="1" applyFont="1" applyFill="1" applyAlignment="1"/>
    <xf numFmtId="165" fontId="13" fillId="33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165" fontId="21" fillId="0" borderId="0" xfId="0" applyNumberFormat="1" applyFont="1" applyAlignment="1"/>
    <xf numFmtId="165" fontId="0" fillId="0" borderId="0" xfId="0" applyNumberFormat="1" applyFont="1" applyAlignment="1"/>
    <xf numFmtId="166" fontId="0" fillId="35" borderId="0" xfId="0" applyNumberFormat="1" applyFont="1" applyFill="1" applyAlignment="1">
      <alignment horizontal="right"/>
    </xf>
    <xf numFmtId="166" fontId="18" fillId="35" borderId="0" xfId="0" applyNumberFormat="1" applyFont="1" applyFill="1" applyAlignment="1">
      <alignment horizontal="right"/>
    </xf>
    <xf numFmtId="0" fontId="22" fillId="35" borderId="0" xfId="0" applyFont="1" applyFill="1"/>
    <xf numFmtId="0" fontId="22" fillId="0" borderId="0" xfId="0" applyFont="1"/>
    <xf numFmtId="0" fontId="13" fillId="33" borderId="0" xfId="0" applyFont="1" applyFill="1" applyAlignment="1">
      <alignment vertical="center"/>
    </xf>
    <xf numFmtId="166" fontId="13" fillId="33" borderId="0" xfId="0" applyNumberFormat="1" applyFont="1" applyFill="1" applyAlignment="1"/>
    <xf numFmtId="3" fontId="0" fillId="0" borderId="0" xfId="0" applyNumberFormat="1" applyAlignment="1">
      <alignment horizontal="left"/>
    </xf>
    <xf numFmtId="164" fontId="16" fillId="0" borderId="0" xfId="0" applyNumberFormat="1" applyFon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58CCD8"/>
      <color rgb="FFD7DDE5"/>
      <color rgb="FFA57BA3"/>
      <color rgb="FF7A6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de contractes per tipus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5266221930592008"/>
          <c:w val="0.66174453193350835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8CCD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EA94-416D-A5F7-6175BACDCF2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EA94-416D-A5F7-6175BACDCF22}"/>
              </c:ext>
            </c:extLst>
          </c:dPt>
          <c:dPt>
            <c:idx val="2"/>
            <c:bubble3D val="0"/>
            <c:spPr>
              <a:solidFill>
                <a:srgbClr val="A57BA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A94-416D-A5F7-6175BACDCF2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64C9093-9A30-4EA9-9251-201F821392BB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A94-416D-A5F7-6175BACDCF2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1D20CD4-136D-49D1-AD23-F21667DA51FF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A94-416D-A5F7-6175BACDCF2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A337B63-B08C-427F-BC37-B29334E30D78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94-416D-A5F7-6175BACDCF2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'Contractes majors 2023'!$B$45:$B$47</c:f>
              <c:strCache>
                <c:ptCount val="3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</c:strCache>
            </c:strRef>
          </c:cat>
          <c:val>
            <c:numRef>
              <c:f>'Contractes majors 2023'!$C$45:$C$47</c:f>
              <c:numCache>
                <c:formatCode>General</c:formatCode>
                <c:ptCount val="3"/>
                <c:pt idx="0">
                  <c:v>5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16D-A5F7-6175BACDCF2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F99-47D5-9575-1D9204AFD5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F99-47D5-9575-1D9204AFD5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CF99-47D5-9575-1D9204AFD5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'Contractes majors 2023'!$B$45:$B$47</c:f>
              <c:strCache>
                <c:ptCount val="3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</c:strCache>
            </c:strRef>
          </c:cat>
          <c:val>
            <c:numRef>
              <c:f>'Contractes majors 2023'!$D$45:$D$47</c:f>
              <c:numCache>
                <c:formatCode>#,##0.00\ "€"</c:formatCode>
                <c:ptCount val="3"/>
                <c:pt idx="0">
                  <c:v>1016117.1</c:v>
                </c:pt>
                <c:pt idx="1">
                  <c:v>344265.88</c:v>
                </c:pt>
                <c:pt idx="2">
                  <c:v>212264.54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4-416D-A5F7-6175BACDCF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91780159085304"/>
          <c:y val="0.56099443194209908"/>
          <c:w val="0.28167519683867209"/>
          <c:h val="0.39178419064748859"/>
        </c:manualLayout>
      </c:layout>
      <c:overlay val="0"/>
      <c:spPr>
        <a:solidFill>
          <a:schemeClr val="bg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D7DDE5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Contractes per</a:t>
            </a:r>
            <a:r>
              <a:rPr lang="en-US" sz="1800" b="1" baseline="0"/>
              <a:t> àmbits i imports 2023</a:t>
            </a:r>
            <a:endParaRPr lang="en-US" sz="1800" b="1"/>
          </a:p>
        </c:rich>
      </c:tx>
      <c:layout>
        <c:manualLayout>
          <c:xMode val="edge"/>
          <c:yMode val="edge"/>
          <c:x val="0.42071421072365955"/>
          <c:y val="3.7721024411938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939015748031496"/>
          <c:y val="0.11615740740740743"/>
          <c:w val="0.58607064741907267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'Contractes majors 2023'!$C$50</c:f>
              <c:strCache>
                <c:ptCount val="1"/>
                <c:pt idx="0">
                  <c:v>Import IVA exclòs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18900000" sx="101000" sy="101000" algn="bl" rotWithShape="0">
                <a:prstClr val="black">
                  <a:alpha val="40000"/>
                </a:prstClr>
              </a:outerShdw>
              <a:softEdge rad="0"/>
            </a:effectLst>
          </c:spPr>
          <c:invertIfNegative val="0"/>
          <c:cat>
            <c:strRef>
              <c:f>'Contractes majors 2023'!$B$51:$B$61</c:f>
              <c:strCache>
                <c:ptCount val="11"/>
                <c:pt idx="0">
                  <c:v>Territori i Obres públiques</c:v>
                </c:pt>
                <c:pt idx="1">
                  <c:v>Medi Ambient</c:v>
                </c:pt>
                <c:pt idx="2">
                  <c:v>Companyies de serveis</c:v>
                </c:pt>
                <c:pt idx="3">
                  <c:v>Governació</c:v>
                </c:pt>
                <c:pt idx="4">
                  <c:v>Comunicació</c:v>
                </c:pt>
                <c:pt idx="5">
                  <c:v>Esports</c:v>
                </c:pt>
                <c:pt idx="6">
                  <c:v>Infància i joventut</c:v>
                </c:pt>
                <c:pt idx="7">
                  <c:v>Educació</c:v>
                </c:pt>
                <c:pt idx="8">
                  <c:v>Cultura</c:v>
                </c:pt>
                <c:pt idx="9">
                  <c:v>Recursos humans</c:v>
                </c:pt>
                <c:pt idx="10">
                  <c:v>Noves tecnologies</c:v>
                </c:pt>
              </c:strCache>
            </c:strRef>
          </c:cat>
          <c:val>
            <c:numRef>
              <c:f>'Contractes majors 2023'!$C$51:$C$61</c:f>
              <c:numCache>
                <c:formatCode>#,##0.00\ "€"</c:formatCode>
                <c:ptCount val="11"/>
                <c:pt idx="0">
                  <c:v>559765.48</c:v>
                </c:pt>
                <c:pt idx="1">
                  <c:v>97151.28</c:v>
                </c:pt>
                <c:pt idx="2" formatCode="General">
                  <c:v>476016.18</c:v>
                </c:pt>
                <c:pt idx="3" formatCode="&quot;€&quot;#,##0.00_);[Red]\(&quot;€&quot;#,##0.00\)">
                  <c:v>17826.48</c:v>
                </c:pt>
                <c:pt idx="4" formatCode="General">
                  <c:v>37440</c:v>
                </c:pt>
                <c:pt idx="5" formatCode="General">
                  <c:v>43888.7</c:v>
                </c:pt>
                <c:pt idx="6" formatCode="General">
                  <c:v>31673</c:v>
                </c:pt>
                <c:pt idx="7" formatCode="&quot;€&quot;#,##0.00_);[Red]\(&quot;€&quot;#,##0.00\)">
                  <c:v>56210</c:v>
                </c:pt>
                <c:pt idx="8">
                  <c:v>57300</c:v>
                </c:pt>
                <c:pt idx="9" formatCode="General">
                  <c:v>20602.900000000001</c:v>
                </c:pt>
                <c:pt idx="10" formatCode="General">
                  <c:v>174773.5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0-474D-A0C7-AF39470BF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2228944"/>
        <c:axId val="1252229360"/>
      </c:barChart>
      <c:catAx>
        <c:axId val="125222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2229360"/>
        <c:crosses val="autoZero"/>
        <c:auto val="1"/>
        <c:lblAlgn val="ctr"/>
        <c:lblOffset val="100"/>
        <c:noMultiLvlLbl val="0"/>
      </c:catAx>
      <c:valAx>
        <c:axId val="125222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222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bg1"/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3500000" algn="b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219473</xdr:colOff>
      <xdr:row>5</xdr:row>
      <xdr:rowOff>108844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0"/>
          <a:ext cx="2162175" cy="870844"/>
        </a:xfrm>
        <a:prstGeom prst="rect">
          <a:avLst/>
        </a:prstGeom>
      </xdr:spPr>
    </xdr:pic>
    <xdr:clientData/>
  </xdr:twoCellAnchor>
  <xdr:twoCellAnchor>
    <xdr:from>
      <xdr:col>5</xdr:col>
      <xdr:colOff>396875</xdr:colOff>
      <xdr:row>36</xdr:row>
      <xdr:rowOff>39688</xdr:rowOff>
    </xdr:from>
    <xdr:to>
      <xdr:col>7</xdr:col>
      <xdr:colOff>277813</xdr:colOff>
      <xdr:row>53</xdr:row>
      <xdr:rowOff>188515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2559844</xdr:colOff>
      <xdr:row>56</xdr:row>
      <xdr:rowOff>148828</xdr:rowOff>
    </xdr:from>
    <xdr:to>
      <xdr:col>7</xdr:col>
      <xdr:colOff>1458516</xdr:colOff>
      <xdr:row>82</xdr:row>
      <xdr:rowOff>168672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O76"/>
  <sheetViews>
    <sheetView tabSelected="1" zoomScale="96" zoomScaleNormal="96" workbookViewId="0">
      <selection activeCell="D5" sqref="D5"/>
    </sheetView>
  </sheetViews>
  <sheetFormatPr defaultRowHeight="15" x14ac:dyDescent="0.25"/>
  <cols>
    <col min="1" max="1" width="6.42578125" bestFit="1" customWidth="1"/>
    <col min="2" max="2" width="29.140625" customWidth="1"/>
    <col min="3" max="3" width="13.5703125" customWidth="1"/>
    <col min="4" max="4" width="81.42578125" customWidth="1"/>
    <col min="5" max="5" width="48.140625" style="34" customWidth="1"/>
    <col min="6" max="6" width="17.85546875" style="19" customWidth="1"/>
    <col min="7" max="7" width="52" style="19" customWidth="1"/>
    <col min="8" max="8" width="33.42578125" customWidth="1"/>
  </cols>
  <sheetData>
    <row r="4" spans="1:10" x14ac:dyDescent="0.25">
      <c r="A4" s="9"/>
      <c r="B4" s="9"/>
      <c r="C4" s="9"/>
      <c r="D4" s="9"/>
      <c r="E4" s="33"/>
      <c r="F4" s="17"/>
      <c r="G4" s="17"/>
      <c r="H4" s="9"/>
      <c r="I4" s="9"/>
      <c r="J4" s="9"/>
    </row>
    <row r="5" spans="1:10" x14ac:dyDescent="0.25">
      <c r="A5" s="9"/>
      <c r="B5" s="9"/>
      <c r="C5" s="9"/>
      <c r="D5" s="9"/>
      <c r="E5" s="33"/>
      <c r="F5" s="17"/>
      <c r="G5" s="17"/>
      <c r="H5" s="9"/>
      <c r="I5" s="9"/>
      <c r="J5" s="9"/>
    </row>
    <row r="6" spans="1:10" x14ac:dyDescent="0.25">
      <c r="A6" s="9"/>
      <c r="B6" s="9"/>
      <c r="C6" s="9"/>
      <c r="D6" s="9"/>
      <c r="E6" s="33"/>
      <c r="F6" s="17"/>
      <c r="G6" s="17"/>
      <c r="H6" s="9"/>
      <c r="I6" s="9"/>
      <c r="J6" s="9"/>
    </row>
    <row r="7" spans="1:10" ht="26.25" x14ac:dyDescent="0.4">
      <c r="A7" s="10"/>
      <c r="B7" s="25" t="s">
        <v>44</v>
      </c>
      <c r="C7" s="26"/>
      <c r="F7" s="15"/>
      <c r="G7" s="15"/>
      <c r="H7" s="10"/>
      <c r="I7" s="9"/>
      <c r="J7" s="9"/>
    </row>
    <row r="8" spans="1:10" ht="15.75" thickBot="1" x14ac:dyDescent="0.3">
      <c r="A8" s="10"/>
      <c r="B8" s="10"/>
      <c r="C8" s="10"/>
      <c r="D8" s="10"/>
      <c r="E8" s="35"/>
      <c r="F8" s="15"/>
      <c r="G8" s="15"/>
      <c r="H8" s="10"/>
      <c r="I8" s="9"/>
      <c r="J8" s="9"/>
    </row>
    <row r="9" spans="1:10" ht="15.75" thickBot="1" x14ac:dyDescent="0.3">
      <c r="A9" s="5"/>
      <c r="B9" s="6" t="s">
        <v>0</v>
      </c>
      <c r="C9" s="6" t="s">
        <v>1</v>
      </c>
      <c r="D9" s="6" t="s">
        <v>2</v>
      </c>
      <c r="E9" s="36" t="s">
        <v>43</v>
      </c>
      <c r="F9" s="24" t="s">
        <v>3</v>
      </c>
      <c r="G9" s="24" t="s">
        <v>4</v>
      </c>
      <c r="H9" s="7" t="s">
        <v>24</v>
      </c>
      <c r="I9" s="9"/>
      <c r="J9" s="9"/>
    </row>
    <row r="10" spans="1:10" x14ac:dyDescent="0.25">
      <c r="A10" s="10">
        <v>2023</v>
      </c>
      <c r="B10" s="10" t="s">
        <v>7</v>
      </c>
      <c r="C10" s="12">
        <v>44952</v>
      </c>
      <c r="D10" s="14" t="s">
        <v>77</v>
      </c>
      <c r="E10" s="43">
        <v>43888.7</v>
      </c>
      <c r="F10" s="15" t="s">
        <v>63</v>
      </c>
      <c r="G10" s="15" t="s">
        <v>64</v>
      </c>
      <c r="H10" s="11" t="s">
        <v>16</v>
      </c>
      <c r="I10" s="9"/>
      <c r="J10" s="9"/>
    </row>
    <row r="11" spans="1:10" x14ac:dyDescent="0.25">
      <c r="A11" s="10">
        <v>2023</v>
      </c>
      <c r="B11" s="10" t="s">
        <v>9</v>
      </c>
      <c r="C11" s="12">
        <v>44973</v>
      </c>
      <c r="D11" s="10" t="s">
        <v>65</v>
      </c>
      <c r="E11" s="42">
        <v>141003.5</v>
      </c>
      <c r="F11" s="15" t="s">
        <v>28</v>
      </c>
      <c r="G11" s="15" t="s">
        <v>66</v>
      </c>
      <c r="H11" s="11" t="s">
        <v>67</v>
      </c>
      <c r="I11" s="9"/>
      <c r="J11" s="9"/>
    </row>
    <row r="12" spans="1:10" x14ac:dyDescent="0.25">
      <c r="A12" s="10">
        <v>2023</v>
      </c>
      <c r="B12" s="10" t="s">
        <v>5</v>
      </c>
      <c r="C12" s="12">
        <v>44995</v>
      </c>
      <c r="D12" s="10" t="s">
        <v>30</v>
      </c>
      <c r="E12" s="42">
        <v>71754.84</v>
      </c>
      <c r="F12" s="15" t="s">
        <v>10</v>
      </c>
      <c r="G12" s="15" t="s">
        <v>31</v>
      </c>
      <c r="H12" s="11" t="s">
        <v>15</v>
      </c>
      <c r="I12" s="9"/>
      <c r="J12" s="9"/>
    </row>
    <row r="13" spans="1:10" x14ac:dyDescent="0.25">
      <c r="A13" s="10">
        <v>2023</v>
      </c>
      <c r="B13" s="10" t="s">
        <v>9</v>
      </c>
      <c r="C13" s="12">
        <v>45049</v>
      </c>
      <c r="D13" s="10" t="s">
        <v>79</v>
      </c>
      <c r="E13" s="42">
        <v>19664.560000000001</v>
      </c>
      <c r="F13" s="15" t="s">
        <v>11</v>
      </c>
      <c r="G13" s="15" t="s">
        <v>75</v>
      </c>
      <c r="H13" s="11" t="s">
        <v>15</v>
      </c>
      <c r="I13" s="9"/>
      <c r="J13" s="9"/>
    </row>
    <row r="14" spans="1:10" x14ac:dyDescent="0.25">
      <c r="A14" s="10">
        <v>2023</v>
      </c>
      <c r="B14" s="10" t="s">
        <v>7</v>
      </c>
      <c r="C14" s="12">
        <v>45057</v>
      </c>
      <c r="D14" s="10" t="s">
        <v>32</v>
      </c>
      <c r="E14" s="42">
        <v>42094</v>
      </c>
      <c r="F14" s="15" t="s">
        <v>10</v>
      </c>
      <c r="G14" s="15" t="s">
        <v>33</v>
      </c>
      <c r="H14" s="11" t="s">
        <v>18</v>
      </c>
      <c r="I14" s="9"/>
      <c r="J14" s="9"/>
    </row>
    <row r="15" spans="1:10" x14ac:dyDescent="0.25">
      <c r="A15" s="10">
        <v>2023</v>
      </c>
      <c r="B15" s="10" t="s">
        <v>7</v>
      </c>
      <c r="C15" s="12">
        <v>45057</v>
      </c>
      <c r="D15" s="14" t="s">
        <v>88</v>
      </c>
      <c r="E15" s="43">
        <v>22203.84</v>
      </c>
      <c r="F15" s="15" t="s">
        <v>34</v>
      </c>
      <c r="G15" s="15" t="s">
        <v>33</v>
      </c>
      <c r="H15" s="11" t="s">
        <v>18</v>
      </c>
      <c r="I15" s="9"/>
      <c r="J15" s="9"/>
    </row>
    <row r="16" spans="1:10" x14ac:dyDescent="0.25">
      <c r="A16" s="10">
        <v>2023</v>
      </c>
      <c r="B16" s="10" t="s">
        <v>7</v>
      </c>
      <c r="C16" s="12">
        <v>45058</v>
      </c>
      <c r="D16" s="14" t="s">
        <v>89</v>
      </c>
      <c r="E16" s="43">
        <v>20464.240000000002</v>
      </c>
      <c r="F16" s="15" t="s">
        <v>34</v>
      </c>
      <c r="G16" s="15" t="s">
        <v>27</v>
      </c>
      <c r="H16" s="11" t="s">
        <v>18</v>
      </c>
      <c r="I16" s="9"/>
      <c r="J16" s="9"/>
    </row>
    <row r="17" spans="1:119" x14ac:dyDescent="0.25">
      <c r="A17" s="10">
        <v>2023</v>
      </c>
      <c r="B17" s="10" t="s">
        <v>7</v>
      </c>
      <c r="C17" s="12">
        <v>45058</v>
      </c>
      <c r="D17" s="14" t="s">
        <v>90</v>
      </c>
      <c r="E17" s="43">
        <v>12389.2</v>
      </c>
      <c r="F17" s="15" t="s">
        <v>34</v>
      </c>
      <c r="G17" s="15" t="s">
        <v>35</v>
      </c>
      <c r="H17" s="11" t="s">
        <v>18</v>
      </c>
      <c r="I17" s="9"/>
      <c r="J17" s="9"/>
    </row>
    <row r="18" spans="1:119" x14ac:dyDescent="0.25">
      <c r="A18" s="10">
        <v>2023</v>
      </c>
      <c r="B18" s="10" t="s">
        <v>5</v>
      </c>
      <c r="C18" s="12">
        <v>45063</v>
      </c>
      <c r="D18" s="10" t="s">
        <v>36</v>
      </c>
      <c r="E18" s="42">
        <v>49000</v>
      </c>
      <c r="F18" s="15" t="s">
        <v>29</v>
      </c>
      <c r="G18" s="15" t="s">
        <v>37</v>
      </c>
      <c r="H18" s="11" t="s">
        <v>15</v>
      </c>
      <c r="I18" s="9"/>
      <c r="J18" s="9"/>
    </row>
    <row r="19" spans="1:119" x14ac:dyDescent="0.25">
      <c r="A19" s="10">
        <v>2023</v>
      </c>
      <c r="B19" s="10" t="s">
        <v>7</v>
      </c>
      <c r="C19" s="12">
        <v>45072</v>
      </c>
      <c r="D19" s="10" t="s">
        <v>38</v>
      </c>
      <c r="E19" s="42">
        <v>22500</v>
      </c>
      <c r="F19" s="15" t="s">
        <v>39</v>
      </c>
      <c r="G19" s="15" t="s">
        <v>40</v>
      </c>
      <c r="H19" s="11" t="s">
        <v>41</v>
      </c>
      <c r="I19" s="9"/>
      <c r="J19" s="9"/>
    </row>
    <row r="20" spans="1:119" x14ac:dyDescent="0.25">
      <c r="A20" s="10">
        <v>2023</v>
      </c>
      <c r="B20" s="10" t="s">
        <v>7</v>
      </c>
      <c r="C20" s="12">
        <v>45072</v>
      </c>
      <c r="D20" s="10" t="s">
        <v>42</v>
      </c>
      <c r="E20" s="42">
        <v>34800</v>
      </c>
      <c r="F20" s="15" t="s">
        <v>11</v>
      </c>
      <c r="G20" s="15" t="s">
        <v>40</v>
      </c>
      <c r="H20" s="11" t="s">
        <v>41</v>
      </c>
      <c r="I20" s="9"/>
      <c r="J20" s="9"/>
    </row>
    <row r="21" spans="1:119" x14ac:dyDescent="0.25">
      <c r="A21" s="10">
        <v>2023</v>
      </c>
      <c r="B21" s="10" t="s">
        <v>5</v>
      </c>
      <c r="C21" s="12">
        <v>45078</v>
      </c>
      <c r="D21" s="10" t="s">
        <v>45</v>
      </c>
      <c r="E21" s="42">
        <v>139346.07999999999</v>
      </c>
      <c r="F21" s="15" t="s">
        <v>46</v>
      </c>
      <c r="G21" s="15" t="s">
        <v>47</v>
      </c>
      <c r="H21" s="11" t="s">
        <v>15</v>
      </c>
      <c r="I21" s="9"/>
      <c r="J21" s="9"/>
    </row>
    <row r="22" spans="1:119" x14ac:dyDescent="0.25">
      <c r="A22" s="10">
        <v>2023</v>
      </c>
      <c r="B22" s="10" t="s">
        <v>7</v>
      </c>
      <c r="C22" s="12">
        <v>45082</v>
      </c>
      <c r="D22" s="14" t="s">
        <v>48</v>
      </c>
      <c r="E22" s="43">
        <v>4110</v>
      </c>
      <c r="F22" s="15" t="s">
        <v>8</v>
      </c>
      <c r="G22" s="15" t="s">
        <v>49</v>
      </c>
      <c r="H22" s="11" t="s">
        <v>25</v>
      </c>
      <c r="I22" s="9"/>
      <c r="J22" s="9"/>
    </row>
    <row r="23" spans="1:119" x14ac:dyDescent="0.25">
      <c r="A23" s="10">
        <v>2023</v>
      </c>
      <c r="B23" s="10" t="s">
        <v>7</v>
      </c>
      <c r="C23" s="12">
        <v>45086</v>
      </c>
      <c r="D23" s="14" t="s">
        <v>76</v>
      </c>
      <c r="E23" s="43">
        <v>31673</v>
      </c>
      <c r="F23" s="15" t="s">
        <v>26</v>
      </c>
      <c r="G23" s="15" t="s">
        <v>50</v>
      </c>
      <c r="H23" s="11" t="s">
        <v>51</v>
      </c>
      <c r="I23" s="9"/>
      <c r="J23" s="9"/>
    </row>
    <row r="24" spans="1:119" x14ac:dyDescent="0.25">
      <c r="A24" s="10">
        <v>2023</v>
      </c>
      <c r="B24" s="10" t="s">
        <v>7</v>
      </c>
      <c r="C24" s="12">
        <v>45093</v>
      </c>
      <c r="D24" s="10" t="s">
        <v>52</v>
      </c>
      <c r="E24" s="42">
        <v>52100</v>
      </c>
      <c r="F24" s="15" t="s">
        <v>8</v>
      </c>
      <c r="G24" s="15" t="s">
        <v>53</v>
      </c>
      <c r="H24" s="16" t="s">
        <v>25</v>
      </c>
      <c r="I24" s="9"/>
      <c r="J24" s="9"/>
    </row>
    <row r="25" spans="1:119" x14ac:dyDescent="0.25">
      <c r="A25" s="10">
        <v>2023</v>
      </c>
      <c r="B25" s="10" t="s">
        <v>7</v>
      </c>
      <c r="C25" s="12">
        <v>45138</v>
      </c>
      <c r="D25" s="14" t="s">
        <v>54</v>
      </c>
      <c r="E25" s="43">
        <v>20602.900000000001</v>
      </c>
      <c r="F25" s="15" t="s">
        <v>8</v>
      </c>
      <c r="G25" s="15" t="s">
        <v>55</v>
      </c>
      <c r="H25" s="16" t="s">
        <v>91</v>
      </c>
      <c r="I25" s="9"/>
      <c r="J25" s="9"/>
    </row>
    <row r="26" spans="1:119" x14ac:dyDescent="0.25">
      <c r="A26" s="10">
        <v>2023</v>
      </c>
      <c r="B26" s="10" t="s">
        <v>5</v>
      </c>
      <c r="C26" s="12">
        <v>45214</v>
      </c>
      <c r="D26" s="14" t="s">
        <v>56</v>
      </c>
      <c r="E26" s="43">
        <v>280000</v>
      </c>
      <c r="F26" s="15" t="s">
        <v>28</v>
      </c>
      <c r="G26" s="15" t="s">
        <v>6</v>
      </c>
      <c r="H26" s="11" t="s">
        <v>15</v>
      </c>
      <c r="I26" s="9"/>
      <c r="J26" s="9"/>
    </row>
    <row r="27" spans="1:119" x14ac:dyDescent="0.25">
      <c r="A27" s="10">
        <v>2023</v>
      </c>
      <c r="B27" s="10" t="s">
        <v>7</v>
      </c>
      <c r="C27" s="12">
        <v>45232</v>
      </c>
      <c r="D27" s="14" t="s">
        <v>82</v>
      </c>
      <c r="E27" s="43">
        <v>37440</v>
      </c>
      <c r="F27" s="15" t="s">
        <v>11</v>
      </c>
      <c r="G27" s="15" t="s">
        <v>57</v>
      </c>
      <c r="H27" s="11" t="s">
        <v>22</v>
      </c>
      <c r="I27" s="9"/>
      <c r="J27" s="9"/>
    </row>
    <row r="28" spans="1:119" x14ac:dyDescent="0.25">
      <c r="A28" s="10">
        <v>2023</v>
      </c>
      <c r="B28" s="10" t="s">
        <v>9</v>
      </c>
      <c r="C28" s="12">
        <v>45278</v>
      </c>
      <c r="D28" s="10" t="s">
        <v>72</v>
      </c>
      <c r="E28" s="42">
        <v>826.48</v>
      </c>
      <c r="F28" s="15" t="s">
        <v>11</v>
      </c>
      <c r="G28" s="15" t="s">
        <v>73</v>
      </c>
      <c r="H28" s="11" t="s">
        <v>17</v>
      </c>
      <c r="I28" s="9"/>
      <c r="J28" s="9"/>
    </row>
    <row r="29" spans="1:119" x14ac:dyDescent="0.25">
      <c r="A29" s="10">
        <v>2023</v>
      </c>
      <c r="B29" s="10" t="s">
        <v>9</v>
      </c>
      <c r="C29" s="12">
        <v>45278</v>
      </c>
      <c r="D29" s="10" t="s">
        <v>70</v>
      </c>
      <c r="E29" s="42">
        <v>14363</v>
      </c>
      <c r="F29" s="15" t="s">
        <v>11</v>
      </c>
      <c r="G29" s="15" t="s">
        <v>74</v>
      </c>
      <c r="H29" s="11" t="s">
        <v>67</v>
      </c>
      <c r="I29" s="9"/>
      <c r="J29" s="9"/>
    </row>
    <row r="30" spans="1:119" x14ac:dyDescent="0.25">
      <c r="A30" s="10">
        <v>2023</v>
      </c>
      <c r="B30" s="10" t="s">
        <v>9</v>
      </c>
      <c r="C30" s="12">
        <v>45287</v>
      </c>
      <c r="D30" s="10" t="s">
        <v>68</v>
      </c>
      <c r="E30" s="42">
        <v>12007</v>
      </c>
      <c r="F30" s="15" t="s">
        <v>11</v>
      </c>
      <c r="G30" s="15" t="s">
        <v>69</v>
      </c>
      <c r="H30" s="11" t="s">
        <v>67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</row>
    <row r="31" spans="1:119" s="8" customFormat="1" x14ac:dyDescent="0.25">
      <c r="A31" s="10">
        <v>2023</v>
      </c>
      <c r="B31" s="10" t="s">
        <v>9</v>
      </c>
      <c r="C31" s="12">
        <v>45287</v>
      </c>
      <c r="D31" s="10" t="s">
        <v>70</v>
      </c>
      <c r="E31" s="42">
        <v>7400</v>
      </c>
      <c r="F31" s="15" t="s">
        <v>11</v>
      </c>
      <c r="G31" s="15" t="s">
        <v>71</v>
      </c>
      <c r="H31" s="11" t="s">
        <v>67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</row>
    <row r="32" spans="1:119" s="8" customFormat="1" x14ac:dyDescent="0.25">
      <c r="A32" s="10">
        <v>2023</v>
      </c>
      <c r="B32" s="10" t="s">
        <v>9</v>
      </c>
      <c r="C32" s="12">
        <v>45307</v>
      </c>
      <c r="D32" s="10" t="s">
        <v>58</v>
      </c>
      <c r="E32" s="42">
        <v>17000</v>
      </c>
      <c r="F32" s="15" t="s">
        <v>11</v>
      </c>
      <c r="G32" s="15" t="s">
        <v>59</v>
      </c>
      <c r="H32" s="11" t="s">
        <v>17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</row>
    <row r="33" spans="1:119" s="8" customFormat="1" x14ac:dyDescent="0.25">
      <c r="A33" s="10">
        <v>2023</v>
      </c>
      <c r="B33" s="10" t="s">
        <v>5</v>
      </c>
      <c r="C33" s="12">
        <v>45315</v>
      </c>
      <c r="D33" s="10" t="s">
        <v>60</v>
      </c>
      <c r="E33" s="42">
        <v>476016.18</v>
      </c>
      <c r="F33" s="15" t="s">
        <v>61</v>
      </c>
      <c r="G33" s="15" t="s">
        <v>62</v>
      </c>
      <c r="H33" s="11" t="s">
        <v>19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</row>
    <row r="34" spans="1:119" s="8" customFormat="1" x14ac:dyDescent="0.25">
      <c r="A34" s="10"/>
      <c r="B34" s="10"/>
      <c r="C34" s="12"/>
      <c r="D34" s="46" t="s">
        <v>81</v>
      </c>
      <c r="E34" s="47">
        <f>SUM(E10:E33)</f>
        <v>1572647.52</v>
      </c>
      <c r="F34" s="15"/>
      <c r="G34" s="15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</row>
    <row r="35" spans="1:119" x14ac:dyDescent="0.25">
      <c r="A35" s="4"/>
      <c r="B35" s="1"/>
      <c r="C35" s="23"/>
      <c r="D35" s="20"/>
      <c r="F35" s="18"/>
      <c r="G35" s="18"/>
      <c r="H35" s="4"/>
    </row>
    <row r="36" spans="1:119" x14ac:dyDescent="0.25">
      <c r="A36" s="4"/>
      <c r="B36" s="44" t="s">
        <v>83</v>
      </c>
      <c r="F36" s="18"/>
      <c r="G36" s="18"/>
      <c r="H36" s="4"/>
    </row>
    <row r="37" spans="1:119" x14ac:dyDescent="0.25">
      <c r="A37" s="4"/>
      <c r="B37" s="45" t="s">
        <v>84</v>
      </c>
      <c r="F37" s="18"/>
      <c r="G37" s="18"/>
      <c r="H37" s="4"/>
    </row>
    <row r="38" spans="1:119" x14ac:dyDescent="0.25">
      <c r="A38" s="4"/>
      <c r="B38" s="45" t="s">
        <v>85</v>
      </c>
      <c r="F38" s="18"/>
      <c r="G38" s="18"/>
      <c r="H38" s="4"/>
    </row>
    <row r="39" spans="1:119" x14ac:dyDescent="0.25">
      <c r="A39" s="4"/>
      <c r="B39" s="30" t="s">
        <v>86</v>
      </c>
      <c r="C39" s="31"/>
      <c r="D39" s="32"/>
      <c r="E39" s="40"/>
      <c r="F39" s="18"/>
      <c r="G39" s="18"/>
      <c r="H39" s="4"/>
    </row>
    <row r="40" spans="1:119" x14ac:dyDescent="0.25">
      <c r="A40" s="4"/>
      <c r="B40" s="45" t="s">
        <v>87</v>
      </c>
      <c r="D40" s="32"/>
      <c r="E40" s="40"/>
      <c r="F40" s="18"/>
      <c r="G40" s="18"/>
      <c r="H40" s="4"/>
    </row>
    <row r="41" spans="1:119" x14ac:dyDescent="0.25">
      <c r="A41" s="4"/>
      <c r="B41" s="30" t="s">
        <v>78</v>
      </c>
      <c r="C41" s="31"/>
      <c r="D41" s="32"/>
      <c r="E41" s="40"/>
      <c r="F41" s="18"/>
      <c r="G41" s="18"/>
      <c r="H41" s="4"/>
    </row>
    <row r="42" spans="1:119" x14ac:dyDescent="0.25">
      <c r="A42" s="4"/>
      <c r="B42" s="30" t="s">
        <v>80</v>
      </c>
      <c r="C42" s="31"/>
      <c r="F42" s="18"/>
      <c r="G42" s="18"/>
      <c r="H42" s="4"/>
    </row>
    <row r="43" spans="1:119" x14ac:dyDescent="0.25">
      <c r="A43" s="4"/>
      <c r="B43" s="1"/>
      <c r="C43" s="23"/>
      <c r="D43" s="20"/>
      <c r="G43" s="18"/>
      <c r="H43" s="4"/>
    </row>
    <row r="44" spans="1:119" x14ac:dyDescent="0.25">
      <c r="B44" s="27" t="s">
        <v>13</v>
      </c>
      <c r="C44" s="28" t="s">
        <v>21</v>
      </c>
      <c r="D44" s="29" t="s">
        <v>14</v>
      </c>
      <c r="E44" s="37"/>
    </row>
    <row r="45" spans="1:119" x14ac:dyDescent="0.25">
      <c r="B45" t="s">
        <v>5</v>
      </c>
      <c r="C45" s="2">
        <v>5</v>
      </c>
      <c r="D45" s="20">
        <v>1016117.1</v>
      </c>
    </row>
    <row r="46" spans="1:119" x14ac:dyDescent="0.25">
      <c r="B46" t="s">
        <v>7</v>
      </c>
      <c r="C46" s="2">
        <v>12</v>
      </c>
      <c r="D46" s="20">
        <v>344265.88</v>
      </c>
    </row>
    <row r="47" spans="1:119" x14ac:dyDescent="0.25">
      <c r="B47" t="s">
        <v>12</v>
      </c>
      <c r="C47" s="2">
        <v>7</v>
      </c>
      <c r="D47" s="20">
        <v>212264.54</v>
      </c>
      <c r="G47" s="20"/>
    </row>
    <row r="49" spans="2:7" x14ac:dyDescent="0.25">
      <c r="F49" s="20"/>
    </row>
    <row r="50" spans="2:7" x14ac:dyDescent="0.25">
      <c r="B50" s="27" t="s">
        <v>20</v>
      </c>
      <c r="C50" s="29" t="s">
        <v>14</v>
      </c>
      <c r="D50" s="28" t="s">
        <v>21</v>
      </c>
      <c r="E50" s="38"/>
      <c r="G50"/>
    </row>
    <row r="51" spans="2:7" x14ac:dyDescent="0.25">
      <c r="B51" s="4" t="s">
        <v>15</v>
      </c>
      <c r="C51" s="20">
        <v>559765.48</v>
      </c>
      <c r="D51" s="2">
        <v>5</v>
      </c>
      <c r="E51" s="39"/>
      <c r="G51"/>
    </row>
    <row r="52" spans="2:7" x14ac:dyDescent="0.25">
      <c r="B52" s="4" t="s">
        <v>18</v>
      </c>
      <c r="C52" s="20">
        <v>97151.28</v>
      </c>
      <c r="D52" s="2">
        <v>4</v>
      </c>
      <c r="E52" s="39"/>
      <c r="G52"/>
    </row>
    <row r="53" spans="2:7" x14ac:dyDescent="0.25">
      <c r="B53" s="4" t="s">
        <v>19</v>
      </c>
      <c r="C53" s="42">
        <v>476016.18</v>
      </c>
      <c r="D53" s="2">
        <v>1</v>
      </c>
      <c r="E53" s="39"/>
      <c r="G53"/>
    </row>
    <row r="54" spans="2:7" x14ac:dyDescent="0.25">
      <c r="B54" s="4" t="s">
        <v>17</v>
      </c>
      <c r="C54" s="21">
        <v>17826.48</v>
      </c>
      <c r="D54" s="2">
        <v>2</v>
      </c>
      <c r="E54" s="39"/>
      <c r="G54"/>
    </row>
    <row r="55" spans="2:7" x14ac:dyDescent="0.25">
      <c r="B55" s="4" t="s">
        <v>22</v>
      </c>
      <c r="C55" s="43">
        <v>37440</v>
      </c>
      <c r="D55" s="2">
        <v>1</v>
      </c>
      <c r="E55" s="39"/>
      <c r="G55"/>
    </row>
    <row r="56" spans="2:7" x14ac:dyDescent="0.25">
      <c r="B56" s="4" t="s">
        <v>16</v>
      </c>
      <c r="C56" s="43">
        <v>43888.7</v>
      </c>
      <c r="D56" s="2">
        <v>1</v>
      </c>
      <c r="E56" s="39"/>
      <c r="G56"/>
    </row>
    <row r="57" spans="2:7" x14ac:dyDescent="0.25">
      <c r="B57" s="4" t="s">
        <v>23</v>
      </c>
      <c r="C57" s="43">
        <v>31673</v>
      </c>
      <c r="D57" s="2">
        <v>1</v>
      </c>
      <c r="E57" s="39"/>
      <c r="G57"/>
    </row>
    <row r="58" spans="2:7" x14ac:dyDescent="0.25">
      <c r="B58" s="4" t="s">
        <v>25</v>
      </c>
      <c r="C58" s="13">
        <v>56210</v>
      </c>
      <c r="D58" s="2">
        <v>2</v>
      </c>
      <c r="E58" s="39"/>
      <c r="G58"/>
    </row>
    <row r="59" spans="2:7" x14ac:dyDescent="0.25">
      <c r="B59" s="4" t="s">
        <v>41</v>
      </c>
      <c r="C59" s="3">
        <v>57300</v>
      </c>
      <c r="D59" s="48">
        <v>2</v>
      </c>
    </row>
    <row r="60" spans="2:7" x14ac:dyDescent="0.25">
      <c r="B60" s="4" t="s">
        <v>92</v>
      </c>
      <c r="C60" s="43">
        <v>20602.900000000001</v>
      </c>
      <c r="D60" s="2">
        <v>1</v>
      </c>
    </row>
    <row r="61" spans="2:7" x14ac:dyDescent="0.25">
      <c r="B61" s="4" t="s">
        <v>93</v>
      </c>
      <c r="C61" s="43">
        <v>174773.5</v>
      </c>
      <c r="D61" s="2">
        <v>4</v>
      </c>
    </row>
    <row r="62" spans="2:7" x14ac:dyDescent="0.25">
      <c r="C62" s="49">
        <f>SUM(C51:C61)</f>
        <v>1572647.5199999998</v>
      </c>
    </row>
    <row r="63" spans="2:7" x14ac:dyDescent="0.25">
      <c r="F63" s="20"/>
    </row>
    <row r="64" spans="2:7" x14ac:dyDescent="0.25">
      <c r="F64" s="20"/>
    </row>
    <row r="65" spans="4:6" x14ac:dyDescent="0.25">
      <c r="F65" s="20"/>
    </row>
    <row r="68" spans="4:6" x14ac:dyDescent="0.25">
      <c r="D68" s="4"/>
      <c r="E68" s="41"/>
      <c r="F68" s="20"/>
    </row>
    <row r="69" spans="4:6" x14ac:dyDescent="0.25">
      <c r="D69" s="4"/>
      <c r="E69" s="41"/>
      <c r="F69" s="20"/>
    </row>
    <row r="70" spans="4:6" x14ac:dyDescent="0.25">
      <c r="D70" s="4"/>
      <c r="E70" s="41"/>
      <c r="F70" s="13"/>
    </row>
    <row r="71" spans="4:6" x14ac:dyDescent="0.25">
      <c r="D71" s="4"/>
      <c r="E71" s="41"/>
      <c r="F71" s="21"/>
    </row>
    <row r="72" spans="4:6" x14ac:dyDescent="0.25">
      <c r="D72" s="4"/>
      <c r="E72" s="41"/>
      <c r="F72" s="3"/>
    </row>
    <row r="73" spans="4:6" x14ac:dyDescent="0.25">
      <c r="D73" s="4"/>
      <c r="E73" s="41"/>
      <c r="F73" s="22"/>
    </row>
    <row r="74" spans="4:6" x14ac:dyDescent="0.25">
      <c r="D74" s="4"/>
      <c r="E74" s="41"/>
      <c r="F74" s="22"/>
    </row>
    <row r="75" spans="4:6" x14ac:dyDescent="0.25">
      <c r="D75" s="4"/>
      <c r="E75" s="41"/>
      <c r="F75" s="20"/>
    </row>
    <row r="76" spans="4:6" x14ac:dyDescent="0.25">
      <c r="D76" s="4"/>
      <c r="E76" s="41"/>
      <c r="F76" s="13"/>
    </row>
  </sheetData>
  <sortState ref="A10:H34">
    <sortCondition ref="C10"/>
  </sortState>
  <pageMargins left="0.70866141732283472" right="0.70866141732283472" top="0.74803149606299213" bottom="0.74803149606299213" header="0.31496062992125984" footer="0.31496062992125984"/>
  <pageSetup paperSize="9"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majors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Gutierrez_x000d_
</cp:lastModifiedBy>
  <cp:lastPrinted>2023-01-25T12:42:09Z</cp:lastPrinted>
  <dcterms:created xsi:type="dcterms:W3CDTF">2023-01-04T11:57:17Z</dcterms:created>
  <dcterms:modified xsi:type="dcterms:W3CDTF">2024-02-16T13:10:35Z</dcterms:modified>
</cp:coreProperties>
</file>