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ull1" sheetId="1" r:id="rId1"/>
    <sheet name="Full2" sheetId="2" r:id="rId2"/>
    <sheet name="Ful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625" i="1" l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<sst xmlns="http://schemas.openxmlformats.org/spreadsheetml/2006/main" count="1887" uniqueCount="1343">
  <si>
    <t>N. d'entrada</t>
  </si>
  <si>
    <t>Data</t>
  </si>
  <si>
    <t>Data doc.</t>
  </si>
  <si>
    <t>Import total</t>
  </si>
  <si>
    <t>Nom</t>
  </si>
  <si>
    <t>Text Explicatiu</t>
  </si>
  <si>
    <t>Org</t>
  </si>
  <si>
    <t>DESTÍ DESPESA</t>
  </si>
  <si>
    <t>F/2015/1566</t>
  </si>
  <si>
    <t>A.R.A., SO SONORITZACIO I IL-LUMINACIO, S.L.</t>
  </si>
  <si>
    <t>REPARACIÓ CD NUMARK MP103USB</t>
  </si>
  <si>
    <t>F/2015/1874</t>
  </si>
  <si>
    <t>ACTE SOPAR DE LES ÀVIES</t>
  </si>
  <si>
    <t>F/2015/1875</t>
  </si>
  <si>
    <t>ACTE ESCENARI EMBARRACA'T</t>
  </si>
  <si>
    <t>F/2015/1878</t>
  </si>
  <si>
    <t>ACTE MUNTRONIK</t>
  </si>
  <si>
    <t>F/2015/2202</t>
  </si>
  <si>
    <t>INSTAL.LACIÓ SALA DE PLENS SONORITZACIÓ</t>
  </si>
  <si>
    <t>F/2015/1567</t>
  </si>
  <si>
    <t>ABM-REXEL, SLU</t>
  </si>
  <si>
    <t>MATERIAL</t>
  </si>
  <si>
    <t>F/2015/1577</t>
  </si>
  <si>
    <t>MATERIAL ELECTRIC</t>
  </si>
  <si>
    <t>F/2015/1764</t>
  </si>
  <si>
    <t>MATERIAL ELECTRICITAT</t>
  </si>
  <si>
    <t>F/2015/1765</t>
  </si>
  <si>
    <t>F/2015/1766</t>
  </si>
  <si>
    <t>F/2015/1903</t>
  </si>
  <si>
    <t>F/2015/2128</t>
  </si>
  <si>
    <t>F/2015/2129</t>
  </si>
  <si>
    <t>MATERIAL ELÈCTRIC</t>
  </si>
  <si>
    <t>F/2015/2203</t>
  </si>
  <si>
    <t>MATERIAL ELÈCTRIC NOVA ESPURNA</t>
  </si>
  <si>
    <t>F/2015/1424</t>
  </si>
  <si>
    <t>ABS INFORMÀTICA, S. L.</t>
  </si>
  <si>
    <t>M10229M1 - MANTENIMIENTO ELECCIONES WINDOWS PLUS (    ) / M10220S2 - MANTENIMIENTO PADRON HABITANTES PLUS / . - Contract</t>
  </si>
  <si>
    <t>F/2015/1633</t>
  </si>
  <si>
    <t>AD MARINA AUTOMOCIO, SL</t>
  </si>
  <si>
    <t>MANTENIMENT VEHICLES</t>
  </si>
  <si>
    <t>F/2015/1726</t>
  </si>
  <si>
    <t>F/2015/1919</t>
  </si>
  <si>
    <t>F/2015/2159</t>
  </si>
  <si>
    <t>F/2015/1647</t>
  </si>
  <si>
    <t>ADO URBAN FURNITURE, S.L.</t>
  </si>
  <si>
    <t>REF: 22015002116 / PILONA DESMONTABLE ROJA Y BLANCA</t>
  </si>
  <si>
    <t>F/2015/1795</t>
  </si>
  <si>
    <t>Ref:22015002116 / BASE EXTRAIBLE CUADRADA DE 70 MM PDESMON / NO INCLUYE MONTAJE NI TRANSPORTE A OBRA</t>
  </si>
  <si>
    <t>F/2015/1639</t>
  </si>
  <si>
    <t>AGRUPACIÓ MUNICIPIS TITULARS DEL SERVEI DE TRANSPORT URBÀ</t>
  </si>
  <si>
    <t>QUOTA ASSOCIAT CORRESPONENT A 2015</t>
  </si>
  <si>
    <t>F/2015/1778</t>
  </si>
  <si>
    <t>ALBERT PEREZ CEREZO</t>
  </si>
  <si>
    <t>TRACTAMENTS DE NETEJA I DESINFECCIÓ A LES INSTAL.LACIONS, ANÀLISIS DE LEGIONEL.LA</t>
  </si>
  <si>
    <t>F/2015/1951</t>
  </si>
  <si>
    <t>TRACTAMENTS NETEJA I DESINFECCIÓ ALS VEHICLES</t>
  </si>
  <si>
    <t>F/2015/1983</t>
  </si>
  <si>
    <t>ALUMBRADOS VIARIOS S.A. (ALUVISA)</t>
  </si>
  <si>
    <t>X-000 - PARTE nº 5247 Av. PAISOS CATALANS-c.FUTBOL ( Revisar alarmas, borrarlas, resetear regulador y ver funcionamiento</t>
  </si>
  <si>
    <t>F/2015/2290</t>
  </si>
  <si>
    <t>ANJONU, S.L.</t>
  </si>
  <si>
    <t>F/2015/1702</t>
  </si>
  <si>
    <t>APEN CENTRE INFORMATIC, SL</t>
  </si>
  <si>
    <t>Manteniment Informàtic CAMI (quota Trimestral ) ( Facturació període Trimestral de: Agost/2015 a Octubre/2015 - Ref: 181</t>
  </si>
  <si>
    <t>F/2015/1696</t>
  </si>
  <si>
    <t>APINDEP RONÇANA SCCL</t>
  </si>
  <si>
    <t>BEQUES MENJADOR</t>
  </si>
  <si>
    <t>F/2015/2365</t>
  </si>
  <si>
    <t>BEQUES MENJADOR SETEMBRE 2015</t>
  </si>
  <si>
    <t>F/2015/1650</t>
  </si>
  <si>
    <t>APLICACONES QUÍMICAS JUNIOR,  SCP</t>
  </si>
  <si>
    <t>Equipo Analisis GUARDIAN NEXT 2 / Equipo dosificación bomba CLASS ON-OF</t>
  </si>
  <si>
    <t>F/2015/1651</t>
  </si>
  <si>
    <t>MANTENIMIENTO QUINENAL SPA Y SAUNA / Pulsador Neumatico (Reparación Alb. 00339)</t>
  </si>
  <si>
    <t>F/2015/2346</t>
  </si>
  <si>
    <t>MANTENIMENT SPA I SAUNA SETEMBRE 2015</t>
  </si>
  <si>
    <t>F/2015/1955</t>
  </si>
  <si>
    <t>APPLUS ITEUVE TECHNOLOGY, S.L.</t>
  </si>
  <si>
    <t>ITV</t>
  </si>
  <si>
    <t>F/2015/1690</t>
  </si>
  <si>
    <t>AQUA DIRECT BLUE PLANET, SL</t>
  </si>
  <si>
    <t>LLOGUER COOLER</t>
  </si>
  <si>
    <t>F/2015/2077</t>
  </si>
  <si>
    <t>AIGUA MINERAL</t>
  </si>
  <si>
    <t>F/2015/2561</t>
  </si>
  <si>
    <t>F/2015/1370</t>
  </si>
  <si>
    <t>AQUATEC, PROYECTOS PARA EL SECTOR DEL AGUA, SA (AQUALOGIC)</t>
  </si>
  <si>
    <t>Texto Posición: del Projecte Constructiu de la impulsió a la xarxa de Can Franquesa      ATT.: Marc Ricart i Llach / Mir</t>
  </si>
  <si>
    <t>F/2015/1664</t>
  </si>
  <si>
    <t>ARICO FOREST, SL</t>
  </si>
  <si>
    <t>TREBALLS FORESTALS DE FRANGES</t>
  </si>
  <si>
    <t>F/2015/1341</t>
  </si>
  <si>
    <t>ASCENSORES  ZENER GRUPO PALENCIA, SLU</t>
  </si>
  <si>
    <t>REVISIÓN Y ENGRASE DE ASCENSOR - Equipo: 1002736 Dirección de instalación CL. CASTELLO DE LA PLANA 11 , 08186 - LLIÇA D'</t>
  </si>
  <si>
    <t>F/2015/1425</t>
  </si>
  <si>
    <t>Banda fotoeléctrica (solo una) - Equipo: 5318 Dirección de instalación CL. ANSELM CLAVE 73 , 08186 - LLIÇA D'AMUNT</t>
  </si>
  <si>
    <t>F/2015/1669</t>
  </si>
  <si>
    <t>ASESORES LEGALES Y TRIBUTARIOS, S.L.P.</t>
  </si>
  <si>
    <t>HONORARIS PROFESSIONALS ASSESSORAMENT FISCAL 01-06-2015 FINS 24/07/2015</t>
  </si>
  <si>
    <t>F/2015/2286</t>
  </si>
  <si>
    <t>ASSOCIACIÓ ANGLE VALLÈS</t>
  </si>
  <si>
    <t>PRESTACIÓ D'ATENCIÓ TERAPÈUTICA (PSICOLOGIA) ALAN FERNANDEZ</t>
  </si>
  <si>
    <t>F/2015/1423</t>
  </si>
  <si>
    <t>ASSOCIACIÓ ARTISTES PERFORMATIUS DE CARDEDEU</t>
  </si>
  <si>
    <t>TALLER DE DANSA EN FAMÍLIA</t>
  </si>
  <si>
    <t>F/2015/2168</t>
  </si>
  <si>
    <t>ASSOCIACIÓ BLANCDEGUIX</t>
  </si>
  <si>
    <t>TALLER FAMILIAR ""EL CONTE DE LES CINC NACIONS"" A LA BIBLIOTECA</t>
  </si>
  <si>
    <t>F/2015/1625</t>
  </si>
  <si>
    <t>ASSOCIACIÓ CATALANA CASES DE COLÒNIES FUNDACIÓ CATALANA DE L'ESPLAI</t>
  </si>
  <si>
    <t>ACTIVITAT ANELLAMENT  CIENTÍFIC OCELLS AMB INS LLIÇÀ II 17/04/2015</t>
  </si>
  <si>
    <t>F/2015/1981</t>
  </si>
  <si>
    <t>ASSOCIACIO MARES I PARES ALUMNES CEIP PAISOS CATALANS (AMPA)</t>
  </si>
  <si>
    <t>BEQUES MATERIAL  A ""ESCOLA DE LLIÇÀ D'AMUNT"" 58 ALUMNES X 75 EUROS, CURS 2015-2016</t>
  </si>
  <si>
    <t>F/2015/1598</t>
  </si>
  <si>
    <t>AUTODESGUACES PONS, S.L.</t>
  </si>
  <si>
    <t>AUTODESGUÀS</t>
  </si>
  <si>
    <t>F/2015/1534</t>
  </si>
  <si>
    <t>AUTOSERVEIS D'ALIMENTACIO BASSA, S.L.</t>
  </si>
  <si>
    <t>MENJARS ESCOLA BRESSOL ESPURNA</t>
  </si>
  <si>
    <t>F/2015/1535</t>
  </si>
  <si>
    <t>MENJARS ESCOLA BRESSOL PALAUDÀRIES</t>
  </si>
  <si>
    <t>F/2015/1736</t>
  </si>
  <si>
    <t>BALDHERI, S.L.</t>
  </si>
  <si>
    <t>AMBIENTADOR BARBAGE</t>
  </si>
  <si>
    <t>F/2015/1793</t>
  </si>
  <si>
    <t>BENITO URBAN, SLU</t>
  </si>
  <si>
    <t>Cos CARGOL / Cos CARGOL / Molla Fenokee / Molla Fenokee / Gronxador 2 seients llinda gris / Gronxador 2 seients llinda g</t>
  </si>
  <si>
    <t>F/2015/1935</t>
  </si>
  <si>
    <t>BERNAT MALENO, SL</t>
  </si>
  <si>
    <t>MATERIAL FERRETERIA</t>
  </si>
  <si>
    <t>F/2015/1936</t>
  </si>
  <si>
    <t>F/2015/2083</t>
  </si>
  <si>
    <t>F/2015/2084</t>
  </si>
  <si>
    <t>F/2015/1876</t>
  </si>
  <si>
    <t>BIDONES J. P. GARCIA, SL</t>
  </si>
  <si>
    <t>Cubicontainer 1000l. obert - Deix. Lliçà d¿Amunt -  Palaudàries. 02-09-15 M. AN-5249-E ( S/C ) / Caixa 500l. - Deix. Lli</t>
  </si>
  <si>
    <t>F/2015/1926</t>
  </si>
  <si>
    <t>DEIXALLERIA</t>
  </si>
  <si>
    <t>F/2015/1752</t>
  </si>
  <si>
    <t>BOVÉ MONTERO Y ASOCIADOS</t>
  </si>
  <si>
    <t>40% HONORARIS PROFESSIONALS AUDITORIA EXERCICI 31-12-2014</t>
  </si>
  <si>
    <t>F/2015/2039</t>
  </si>
  <si>
    <t>20% RESTANT HONORARIS PROFESSIONALS AUDITORIA EXERCICI 2014</t>
  </si>
  <si>
    <t>F/2015/1548</t>
  </si>
  <si>
    <t>BUSSINETS DE CUINA, SLL</t>
  </si>
  <si>
    <t>CATERING REFRIGERI APLEC SANTA JUSTA 2015</t>
  </si>
  <si>
    <t>F/2015/1865</t>
  </si>
  <si>
    <t>CATERING DINAR HOMENATGE A LA VELLESA I CARTELLETS I TAULES</t>
  </si>
  <si>
    <t>F/2015/1866</t>
  </si>
  <si>
    <t>BERENAR DIA 03/09/2015 ORGANITZACIÓ SOPAR DE LES ÀVIES</t>
  </si>
  <si>
    <t>F/2015/1867</t>
  </si>
  <si>
    <t>CATERING ESMORZAR PER UNES 100 PERSONES OFRENA RAFAEL CASANOVAS DIADA 11 SETEMBRE</t>
  </si>
  <si>
    <t>F/2015/1519</t>
  </si>
  <si>
    <t>C.P.M. CONSTRUCCIONES PINTURA Y MANTENIMIENTO, S.A.U.</t>
  </si>
  <si>
    <t>CERTIFICACIÓ Nº 1 - TREBALLS DE REPARACIÓ DE FILTRACIONS D'AIGUA AL PAVELLÓ D'ESPORT, PART 2: COBERTA INCLINADA</t>
  </si>
  <si>
    <t>F/2015/1520</t>
  </si>
  <si>
    <t>CERTIFICACIÓ Nº 1 - TREBALLS DE REPARACIÓ DE FILTRACIONS D'AIGUA AL PAVELLÓ D'ESPORTS, PART 3: COBERTA PLANA.</t>
  </si>
  <si>
    <t>F/2015/1760</t>
  </si>
  <si>
    <t>CERTIFICACIÓ Nº 2 TREBALLS DE REPARACIÓ DE FILTRACIONS D'AIGUA AL PAVELLÓ. PART 2. COBERTA INCLINADA</t>
  </si>
  <si>
    <t>F/2015/1761</t>
  </si>
  <si>
    <t>CERTIFICACIÓ Nº 2 TREBALLS DE REPARACIÓ DE FILTRACIONS D'AIGUA AL PAVELLÓ. PART 3. COBERTA PLANA</t>
  </si>
  <si>
    <t>F/2015/1762</t>
  </si>
  <si>
    <t>CERTIFICACIÓ Nº 1 TREBALLS DE REPARACIÓ DE FILTRACIONS D'AIGUA AL PAVELLÓ. PART 1. MURS DE FAÇANA</t>
  </si>
  <si>
    <t>F/2015/1797</t>
  </si>
  <si>
    <t>CERTIFICACIÓ Nº 3 - TREBALLS DE REPARACIÓ DE FILTRACIONS D'AIGUA AL PAVELLÓ (PART 2 - COBERTA INCLINADA)</t>
  </si>
  <si>
    <t>F/2015/1798</t>
  </si>
  <si>
    <t>CERTIFICACIÓ Nº 3 - TREBALLS DE REPARACIÓ DE FILTRACIONS D'AIGUA AL PAVELLÓ (PART 3 - COBERTA PLANA).</t>
  </si>
  <si>
    <t>F/2015/1799</t>
  </si>
  <si>
    <t>CERTIFICACIÓ Nº 2 - TREBALLS DE REPARACIÓ DE FILTRACIONS D'AIGUA AL PAVELLÓ ( PART 1 - MURS FAÇANA).</t>
  </si>
  <si>
    <t>F/2015/2045</t>
  </si>
  <si>
    <t>CERTIFICACIÓ 4 I ULTIMA TREBALLS DE REPARACIÓ DE FILTRACIONS D'AIGUA AL PAVELLÓ - PART 3 COBERTA PLANA</t>
  </si>
  <si>
    <t>F/2015/2046</t>
  </si>
  <si>
    <t>CERTIFICACIÓ 3 I ULTIMA TREBALLS DE REPARACIÓ DE FILTRACIONS D'AIGUA AL PAVELLO - PART 1 MURS DE FAÇANA</t>
  </si>
  <si>
    <t>F/2015/2047</t>
  </si>
  <si>
    <t>CERTIFICACIO 4 I ULTIMA TREBALLS DE REPARACIÓ DE FILTRACIONS D'AIGUA AL PAVELLO - PART 2 COBERTA INCLINADA.</t>
  </si>
  <si>
    <t>F/2015/2109</t>
  </si>
  <si>
    <t>CANADELL GRAU, MIQUEL</t>
  </si>
  <si>
    <t>F/2015/2110</t>
  </si>
  <si>
    <t>F/2015/2111</t>
  </si>
  <si>
    <t>F/2015/2112</t>
  </si>
  <si>
    <t>F/2015/2113</t>
  </si>
  <si>
    <t>F/2015/2114</t>
  </si>
  <si>
    <t>F/2015/2115</t>
  </si>
  <si>
    <t>F/2015/2116</t>
  </si>
  <si>
    <t>F/2015/2081</t>
  </si>
  <si>
    <t>CAPRABO, S.A.</t>
  </si>
  <si>
    <t>SUCRE</t>
  </si>
  <si>
    <t>F/2015/1816</t>
  </si>
  <si>
    <t>CARLIN CATALUNYA, S.R.L.</t>
  </si>
  <si>
    <t>MATERIAL OFICINA ESCOLA BRESSOL NOVA ESPURNA</t>
  </si>
  <si>
    <t>F/2015/1852</t>
  </si>
  <si>
    <t>MATERIAL OFICINA ESCOLA BRESSOL PALAUDÀRIES</t>
  </si>
  <si>
    <t>F/2015/1853</t>
  </si>
  <si>
    <t>MATERIAL ESCOLA BRESSOL PALAUDÀRIES</t>
  </si>
  <si>
    <t>F/2015/1920</t>
  </si>
  <si>
    <t>F/2015/2053</t>
  </si>
  <si>
    <t>F/2015/2054</t>
  </si>
  <si>
    <t>F/2015/2085</t>
  </si>
  <si>
    <t>MATERIAL OFICINA</t>
  </si>
  <si>
    <t>F/2015/2336</t>
  </si>
  <si>
    <t>CATALANA DE TELEVISIÓ LOCAL (CATVL 97 S L)</t>
  </si>
  <si>
    <t>GRABACIÓ, EDICIÓ I POSTPRODUCCIÓ VIDEO BIBLIOTECA</t>
  </si>
  <si>
    <t>F/2015/2382</t>
  </si>
  <si>
    <t>INFORMA'T SETEMBRE 2015</t>
  </si>
  <si>
    <t>F/2015/2383</t>
  </si>
  <si>
    <t>INFORMA'T OCTUBRE 2015</t>
  </si>
  <si>
    <t>F/2015/1530</t>
  </si>
  <si>
    <t>CATERING SENSACIONS, S.L.</t>
  </si>
  <si>
    <t>MUNTATGE I MENUS SOPAR ÀVIES</t>
  </si>
  <si>
    <t>F/2015/2002</t>
  </si>
  <si>
    <t>MUNTATGE I MENU SOPARS 10-09-2015</t>
  </si>
  <si>
    <t>F/2015/1719</t>
  </si>
  <si>
    <t>CERTIO ITV, S.L.</t>
  </si>
  <si>
    <t>ITV 1430CMP</t>
  </si>
  <si>
    <t>F/2015/1720</t>
  </si>
  <si>
    <t>ITV 2595GBC</t>
  </si>
  <si>
    <t>F/2015/1721</t>
  </si>
  <si>
    <t>ITV B9522LS</t>
  </si>
  <si>
    <t>F/2015/1722</t>
  </si>
  <si>
    <t>ITV 6669FMS</t>
  </si>
  <si>
    <t>F/2015/2086</t>
  </si>
  <si>
    <t>ITV 3542GGX</t>
  </si>
  <si>
    <t>F/2015/2087</t>
  </si>
  <si>
    <t>ITV 3535GGX</t>
  </si>
  <si>
    <t>F/2015/2090</t>
  </si>
  <si>
    <t>ITV 3508CNT</t>
  </si>
  <si>
    <t>F/2015/2103</t>
  </si>
  <si>
    <t>ITV 2687CBZ</t>
  </si>
  <si>
    <t>F/2015/1523</t>
  </si>
  <si>
    <t>CETIB</t>
  </si>
  <si>
    <t>PROJECTE INSTAL.LACIONS ELÈCTRIQUES PROVISIONALS O TEMPORALS</t>
  </si>
  <si>
    <t>F/2015/1524</t>
  </si>
  <si>
    <t>F/2015/1525</t>
  </si>
  <si>
    <t>F/2015/1600</t>
  </si>
  <si>
    <t>CODINA I TORRUELLA, SL</t>
  </si>
  <si>
    <t>EINES</t>
  </si>
  <si>
    <t>F/2015/1827</t>
  </si>
  <si>
    <t>F/2015/2101</t>
  </si>
  <si>
    <t>REPARACIÓ DESBROSSADORA</t>
  </si>
  <si>
    <t>F/2015/2102</t>
  </si>
  <si>
    <t>F/2015/2011</t>
  </si>
  <si>
    <t>COL.LEGI D'EDUCACIÓ INFANTIL I PRIMÀRIA MIQUEL MARTÍ I POL</t>
  </si>
  <si>
    <t>BEQUES ALUMNES</t>
  </si>
  <si>
    <t>F/2015/1514</t>
  </si>
  <si>
    <t>COMERCIAL A. TRULLAS, S.A.</t>
  </si>
  <si>
    <t>POLO HAWK  GRIS  M/C  C/ BOLSILLO   l/4 / SERIGRAFIA- ANAGRAMA 1 C  BOLSILLO</t>
  </si>
  <si>
    <t>F/2015/1515</t>
  </si>
  <si>
    <t>CALZADO SEGURIDAD BASE B153 / CAMISETA TSRA 155GR / PANTALON MONZA 1141 MARINO     48-5</t>
  </si>
  <si>
    <t>F/2015/1661</t>
  </si>
  <si>
    <t>CHAQUETA MOD. 4629  BLANCA CON RIBETE EN AZUL MARINO T XXL / SERIGRAFIA- ANAGRAMA 1 C  BOLSILLO / SRA. PURIFICACIÓ GARCI</t>
  </si>
  <si>
    <t>F/2015/1662</t>
  </si>
  <si>
    <t>POLO COMBINADO M/C AV 4752 / PANTALON COMBINADO AV 4761  36-38 / ZAPATO EOS LINK  S1P JAVIER DE LUCAS  /  CARLOS  GILVER</t>
  </si>
  <si>
    <t>F/2015/1781</t>
  </si>
  <si>
    <t>ZUECO INDUSTRIAL  NEGRO N 40-41</t>
  </si>
  <si>
    <t>F/2015/1868</t>
  </si>
  <si>
    <t>TRAJE AGUA 400 MARINO     T.L / TRAJE AGUA 400 MARINO     T.XL</t>
  </si>
  <si>
    <t>F/2015/1985</t>
  </si>
  <si>
    <t>CHAQUETA M/C  COMBINADA RALLA AZUL REF 846 / PANTALON GOMA 840 BLANCO     T.G / POLAR FLEECE JHK FLRA 300  MARINO / SERI</t>
  </si>
  <si>
    <t>F/2015/1986</t>
  </si>
  <si>
    <t>CALZADO PROTECCION -S2- DIAMANTE PLUS NEGRO      42 C / CALZADO PROTECCION -S2- DIAMANTE PLUS NEGRO      43 C</t>
  </si>
  <si>
    <t>F/2015/1776</t>
  </si>
  <si>
    <t>COMERCIAL AIM, S.L.</t>
  </si>
  <si>
    <t>REPARACIÓ CAMIÓN</t>
  </si>
  <si>
    <t>F/2015/2099</t>
  </si>
  <si>
    <t>F/2015/1821</t>
  </si>
  <si>
    <t>COMERCIAL ALFI, S.L.</t>
  </si>
  <si>
    <t>F/2015/2124</t>
  </si>
  <si>
    <t>COMERCIAL COALCI, SL</t>
  </si>
  <si>
    <t>LLOGUER</t>
  </si>
  <si>
    <t>F/2015/1713</t>
  </si>
  <si>
    <t>COMERCIAL GASUIR, S.L.</t>
  </si>
  <si>
    <t>GAS/A S/P 95</t>
  </si>
  <si>
    <t>F/2015/1714</t>
  </si>
  <si>
    <t>F/2015/1715</t>
  </si>
  <si>
    <t>GAS/A</t>
  </si>
  <si>
    <t>F/2015/1716</t>
  </si>
  <si>
    <t>F/2015/1757</t>
  </si>
  <si>
    <t>GAS/A I S/P 95</t>
  </si>
  <si>
    <t>F/2015/1859</t>
  </si>
  <si>
    <t>GAS/A I MONEDES</t>
  </si>
  <si>
    <t>F/2015/1860</t>
  </si>
  <si>
    <t>GAS/A S/P 95 I OLI</t>
  </si>
  <si>
    <t>F/2015/1861</t>
  </si>
  <si>
    <t>F/2015/1862</t>
  </si>
  <si>
    <t>GAS/A I NETEJA VEHICLES</t>
  </si>
  <si>
    <t>F/2015/2182</t>
  </si>
  <si>
    <t>F/2015/2191</t>
  </si>
  <si>
    <t>F/2015/2192</t>
  </si>
  <si>
    <t>GAS/A I NETEJA</t>
  </si>
  <si>
    <t>F/2015/2193</t>
  </si>
  <si>
    <t>GAS/A  S/P 95</t>
  </si>
  <si>
    <t>F/2015/2194</t>
  </si>
  <si>
    <t>F/2015/1660</t>
  </si>
  <si>
    <t>COMERCIAL REYMAVIC, SA</t>
  </si>
  <si>
    <t>060.01145 REGULADOR VELOC. 12V NH / P PORTS DE VIC A LLIÇA D'AMUNT</t>
  </si>
  <si>
    <t>F/2015/2287</t>
  </si>
  <si>
    <t>COMERTEL ALIMENTACION COLECTIVA, S.A.</t>
  </si>
  <si>
    <t>BEQUES MENJADOR ESCOLA LES LLISSES</t>
  </si>
  <si>
    <t>F/2015/1609</t>
  </si>
  <si>
    <t>CONSORCI ADMINISTRACIÓ OBERTA ELECTRÒNICA DE CATALUNYA (AOC)</t>
  </si>
  <si>
    <t>CERTIFICAT PERSONAL</t>
  </si>
  <si>
    <t>F/2015/1656</t>
  </si>
  <si>
    <t>CONSORCI GESTIO RESIDUS</t>
  </si>
  <si>
    <t>Servei comarcal de deixallereis - 3r Trim. 2015</t>
  </si>
  <si>
    <t>F/2015/1657</t>
  </si>
  <si>
    <t>Quota dels municipis adherits al Consorci - 3r Trim. 2015</t>
  </si>
  <si>
    <t>F/2015/2144</t>
  </si>
  <si>
    <t>Entrada de matèria orgànica a la planta, setembre. Impropis: 10,01%</t>
  </si>
  <si>
    <t>F/2015/2145</t>
  </si>
  <si>
    <t>Tones Transferides RMO, setembre.</t>
  </si>
  <si>
    <t>F/2015/2146</t>
  </si>
  <si>
    <t>Tones Eliminades RMO, setembre.</t>
  </si>
  <si>
    <t>F/2015/2147</t>
  </si>
  <si>
    <t>Tones Eliminades RMO directe Mataró, setembre.</t>
  </si>
  <si>
    <t>F/2015/2183</t>
  </si>
  <si>
    <t>TONES ELIMINADES RMO, JULIOL</t>
  </si>
  <si>
    <t>F/2015/2184</t>
  </si>
  <si>
    <t>TONES TRANSFERIDES RMO, JULIOL</t>
  </si>
  <si>
    <t>F/2015/2185</t>
  </si>
  <si>
    <t>TONES ELIMINADES RMO DIRECTE MATARÓ JULIOL</t>
  </si>
  <si>
    <t>F/2015/2186</t>
  </si>
  <si>
    <t>ENTRADA MATÈRIA ORGÀNICA A LA PLANTA, JULIOL</t>
  </si>
  <si>
    <t>F/2015/2187</t>
  </si>
  <si>
    <t>TONES ELIMINADES RMO, AGOST</t>
  </si>
  <si>
    <t>F/2015/2188</t>
  </si>
  <si>
    <t>TONES TRANSFERIDES RMO, AGOST</t>
  </si>
  <si>
    <t>F/2015/2189</t>
  </si>
  <si>
    <t>ENTRADA MATÈRIA ORGÀNICA A LA PLANTA AGOST</t>
  </si>
  <si>
    <t>F/2015/2190</t>
  </si>
  <si>
    <t>TONES ELIMINADES RMO DIRECTE MATARÓ AGOST</t>
  </si>
  <si>
    <t>F/2015/1603</t>
  </si>
  <si>
    <t>CONSTRUCCIONS CLAUDI OLIVAN</t>
  </si>
  <si>
    <t>COL.LOCACIÓ PANOT</t>
  </si>
  <si>
    <t>F/2015/1629</t>
  </si>
  <si>
    <t>CSQ NON STOP SHOPS, SL</t>
  </si>
  <si>
    <t>TARGETES T10</t>
  </si>
  <si>
    <t>F/2015/1969</t>
  </si>
  <si>
    <t>TARGETA JOVE 2 ZONES</t>
  </si>
  <si>
    <t>F/2015/1681</t>
  </si>
  <si>
    <t>CUINATS CECOC, S.L.</t>
  </si>
  <si>
    <t>F/2015/1682</t>
  </si>
  <si>
    <t>MENU INFANTIL</t>
  </si>
  <si>
    <t>F/2015/1924</t>
  </si>
  <si>
    <t>BEQUES PAISOS CATALANS</t>
  </si>
  <si>
    <t>F/2015/2292</t>
  </si>
  <si>
    <t>MENU</t>
  </si>
  <si>
    <t>F/2015/2512</t>
  </si>
  <si>
    <t>F/2015/1744</t>
  </si>
  <si>
    <t>DANONE, S.A.</t>
  </si>
  <si>
    <t>IOGURTS</t>
  </si>
  <si>
    <t>F/2015/1745</t>
  </si>
  <si>
    <t>F/2015/2175</t>
  </si>
  <si>
    <t>MENJARS ESCOLA BRESSOL NOVA ESPURNA</t>
  </si>
  <si>
    <t>F/2015/2176</t>
  </si>
  <si>
    <t>IOGURTS ESCOLA BRESSOL PALAUDÀRIES</t>
  </si>
  <si>
    <t>F/2015/1882</t>
  </si>
  <si>
    <t>DISTRIBUIDORA JOAN, S.A.</t>
  </si>
  <si>
    <t>060305 - DETERGENT ROBA UNIVERSAL ACTIU / 106CON - BOSSA 25 X 30 transparència TE / 389300 - DETERGENT PARAFUMADO AMMONI</t>
  </si>
  <si>
    <t>F/2015/1899</t>
  </si>
  <si>
    <t>DOCVILER, S.L.</t>
  </si>
  <si>
    <t>OBRES I SERVEIS</t>
  </si>
  <si>
    <t>F/2015/1554</t>
  </si>
  <si>
    <t>DONADEU PEREZ, SILVIA</t>
  </si>
  <si>
    <t>SABATES</t>
  </si>
  <si>
    <t>F/2015/1963</t>
  </si>
  <si>
    <t>SERVEIS DE NETEJA</t>
  </si>
  <si>
    <t>F/2015/1695</t>
  </si>
  <si>
    <t>DRAULIC FREN, S.L.</t>
  </si>
  <si>
    <t>F/2015/1823</t>
  </si>
  <si>
    <t>F/2015/1824</t>
  </si>
  <si>
    <t>F/2015/2074</t>
  </si>
  <si>
    <t>F/2015/2075</t>
  </si>
  <si>
    <t>F/2015/1883</t>
  </si>
  <si>
    <t>DRENATGES URBANS DEL BESOS, S.L.</t>
  </si>
  <si>
    <t>Texto Posición: Treballs realitzats el dia 20/08/2015 de desembús de xarxa de clavergueram al C/ Estany de Carança, sego</t>
  </si>
  <si>
    <t>F/2015/1683</t>
  </si>
  <si>
    <t>DURAN FLAQUE, JOSEP LLUIS (DURAN ARTS GRÀFIQUES)</t>
  </si>
  <si>
    <t>RETALLABLE ""TLA -TENS EL TEU BUS""</t>
  </si>
  <si>
    <t>F/2015/1572</t>
  </si>
  <si>
    <t>DYDPLAS,DOMENE&amp;DOMENE PLASTISERI,S.L.</t>
  </si>
  <si>
    <t>FUNDA PORTA -TARGETA DOBLE TRANSPORTS</t>
  </si>
  <si>
    <t>F/2015/1573</t>
  </si>
  <si>
    <t>JOCS ADHESIUS VINIL</t>
  </si>
  <si>
    <t>F/2015/1666</t>
  </si>
  <si>
    <t>ECOGESTIO DEL VALLES, SL</t>
  </si>
  <si>
    <t>DESCARREGA VOLUMINOSOS</t>
  </si>
  <si>
    <t>F/2015/1667</t>
  </si>
  <si>
    <t>DESCARREGA PODA</t>
  </si>
  <si>
    <t>F/2015/1825</t>
  </si>
  <si>
    <t>DESCÀRREGA VOLUMINOSOS AGOST  2015</t>
  </si>
  <si>
    <t>F/2015/1829</t>
  </si>
  <si>
    <t>DESCÀRREGA PODA  AGOST 2015</t>
  </si>
  <si>
    <t>F/2015/1786</t>
  </si>
  <si>
    <t>ECOLOGIA PER FESTES, SL</t>
  </si>
  <si>
    <t>GOTS DE PLÀSTIC (4000u)</t>
  </si>
  <si>
    <t>F/2015/1893</t>
  </si>
  <si>
    <t>RENTAGOTS</t>
  </si>
  <si>
    <t>F/2015/1895</t>
  </si>
  <si>
    <t>EL RINCON DEL DUENDE, SCP</t>
  </si>
  <si>
    <t>MENUS GRUP ""ELS CATARRES"" I SOPAR POLICIA LOCAL</t>
  </si>
  <si>
    <t>F/2015/2135</t>
  </si>
  <si>
    <t>EMPRESA GENERICA NEUMATICOS SANCHEZ SCP</t>
  </si>
  <si>
    <t>NEUMÀTICS</t>
  </si>
  <si>
    <t>F/2015/1645</t>
  </si>
  <si>
    <t>EMPRESA SAGALES, S.A.</t>
  </si>
  <si>
    <t>15/07 LLIÇA D'AMUNT-DELTA LLOBREGAT-LLIÇA D'AMUNT / 15/07 LLIÇA D'AMUNT-DELTA LLOBREGAT-LLIÇA D'AMUNT / 15/07 LLIÇA D'AM</t>
  </si>
  <si>
    <t>F/2015/1646</t>
  </si>
  <si>
    <t>i1413 9/07 LLIÇA D'AMUNT - MATARO I TORNADA</t>
  </si>
  <si>
    <t>F/2015/1659</t>
  </si>
  <si>
    <t>SERVEI MUNICIPAL DE LLIÇA D'AMUNT. JULIOL-15 ( IMPORT SUBVENCIO EXPLOTACIO DEL SERVEI MUNICIPAL DE TRANSPORT DE LA POBLA</t>
  </si>
  <si>
    <t>F/2015/1843</t>
  </si>
  <si>
    <t>SERVEI MUNICIPAL DE LLIÇA D'AMUNT. AGOST-15 ( IMPORT SUBVENCIO EXPLOTACIO DEL SERVEI MUNICIPAL DE TRANSPORT DE LA POBLAC</t>
  </si>
  <si>
    <t>F/2015/2048</t>
  </si>
  <si>
    <t>SERVEI MUNICIPAL DE LLIÇA D'AMUNT. SETEMBRE-15 ( IMPORT SUBVENCIO EXPLOTACIO DEL SERVEI MUNICIPAL DE TRANSPORT DE LA POB</t>
  </si>
  <si>
    <t>F/2015/1365</t>
  </si>
  <si>
    <t>ENDESA ENERGIA S.A. UNIPERSONAL</t>
  </si>
  <si>
    <t>ELECTRICITAT</t>
  </si>
  <si>
    <t>F/2015/1711</t>
  </si>
  <si>
    <t>ENLLUMENAT JULIOL 2015</t>
  </si>
  <si>
    <t>F/2015/1732</t>
  </si>
  <si>
    <t>CONSUM GAS ESCOLA BRESSOL</t>
  </si>
  <si>
    <t>F/2015/1858</t>
  </si>
  <si>
    <t>ENLLUMENAT</t>
  </si>
  <si>
    <t>F/2015/1977</t>
  </si>
  <si>
    <t>GAS</t>
  </si>
  <si>
    <t>F/2015/2340</t>
  </si>
  <si>
    <t>F/2015/1537</t>
  </si>
  <si>
    <t>ENDESA ENERGIA XXI, SL</t>
  </si>
  <si>
    <t>F/2015/1538</t>
  </si>
  <si>
    <t>F/2015/1539</t>
  </si>
  <si>
    <t>F/2015/1540</t>
  </si>
  <si>
    <t>F/2015/1541</t>
  </si>
  <si>
    <t>F/2015/1542</t>
  </si>
  <si>
    <t>F/2015/2012</t>
  </si>
  <si>
    <t>F/2015/2013</t>
  </si>
  <si>
    <t>F/2015/2014</t>
  </si>
  <si>
    <t>F/2015/2015</t>
  </si>
  <si>
    <t>F/2015/2016</t>
  </si>
  <si>
    <t>F/2015/2017</t>
  </si>
  <si>
    <t>F/2015/2018</t>
  </si>
  <si>
    <t>F/2015/1634</t>
  </si>
  <si>
    <t>ENTITAT AUTONOMA DEL DIARI OFICIAL I DE PUBLICACIONS</t>
  </si>
  <si>
    <t>ANUNCI CONTRACTACIÓ SERVEI MANTENIMENT I CONSERVACIÓ DELS PARCS, JARDINS I ESPAIS VERDS</t>
  </si>
  <si>
    <t>F/2015/1856</t>
  </si>
  <si>
    <t>ENVELATS BALLUS, SL</t>
  </si>
  <si>
    <t>LLoguer de 10 carpes de 5x5 i 3x3 amb terra FESTA MAJOR 2015</t>
  </si>
  <si>
    <t>F/2015/1922</t>
  </si>
  <si>
    <t>ESSA VALLÈS, S.L.</t>
  </si>
  <si>
    <t>MODUL 16</t>
  </si>
  <si>
    <t>F/2015/1409</t>
  </si>
  <si>
    <t>ESTEBAN CASTELLVI, TERESA</t>
  </si>
  <si>
    <t>HONORARIS ASSESSORAMENT JURÍDIC I DEFENSA DAVANT JUTJATS I TRIBUNALS JUNY 2015</t>
  </si>
  <si>
    <t>F/2015/1688</t>
  </si>
  <si>
    <t>HONORARIS ASSESSORAMENT JURÍDIC I DEFENSA JULIOL 2015</t>
  </si>
  <si>
    <t>F/2015/1954</t>
  </si>
  <si>
    <t>HONORARIS ASSESSORAMENT JURÍDIC  AGOST 2015</t>
  </si>
  <si>
    <t>F/2015/1552</t>
  </si>
  <si>
    <t>ESTEVE NAVARRO, EDUARD</t>
  </si>
  <si>
    <t>TROFEUS</t>
  </si>
  <si>
    <t>F/2015/1415</t>
  </si>
  <si>
    <t>EXPOCOM TELECOMUNICATION, SA</t>
  </si>
  <si>
    <t>MICROALTAVEU  MOTOROLA</t>
  </si>
  <si>
    <t>F/2015/1884</t>
  </si>
  <si>
    <t>FALCK VL SERVICIOS SANITARIOS, S.L.</t>
  </si>
  <si>
    <t>SERVEI PREVENTIU</t>
  </si>
  <si>
    <t>F/2015/1892</t>
  </si>
  <si>
    <t>F/2015/1972</t>
  </si>
  <si>
    <t>FERRER GUTIERREZ, A. JAVIER</t>
  </si>
  <si>
    <t>XAPA</t>
  </si>
  <si>
    <t>F/2015/2278</t>
  </si>
  <si>
    <t>F/2015/1755</t>
  </si>
  <si>
    <t>FERSIX SERIGRAFIA, S.L.</t>
  </si>
  <si>
    <t>BOSSA COTÓ</t>
  </si>
  <si>
    <t>F/2015/1621</t>
  </si>
  <si>
    <t>FESTES INFANTILS  MOBILPARC S.L.</t>
  </si>
  <si>
    <t>LLOGUER FESTA DE L'ESCUMA 17/07/2015</t>
  </si>
  <si>
    <t>F/2015/1622</t>
  </si>
  <si>
    <t>LLOGUER ATRACCIONS AIGUA 3 JULIOL 2015</t>
  </si>
  <si>
    <t>F/2015/1623</t>
  </si>
  <si>
    <t>LLOGUER ROCÒDROM AMB TIROLINA I 4 LLITS</t>
  </si>
  <si>
    <t>F/2015/1818</t>
  </si>
  <si>
    <t>FIRSTSTOP SOUTHWEST, S-A-U.</t>
  </si>
  <si>
    <t>F/2015/1921</t>
  </si>
  <si>
    <t>F/2015/1897</t>
  </si>
  <si>
    <t>FONDESE, S.L.</t>
  </si>
  <si>
    <t>MUNTRONIK</t>
  </si>
  <si>
    <t>F/2015/1898</t>
  </si>
  <si>
    <t>F/2015/1772</t>
  </si>
  <si>
    <t>FRANCISCO JIMENEZ FARELO</t>
  </si>
  <si>
    <t>PANOT</t>
  </si>
  <si>
    <t>F/2015/1773</t>
  </si>
  <si>
    <t>F/2015/2127</t>
  </si>
  <si>
    <t>PANOTS</t>
  </si>
  <si>
    <t>F/2015/1783</t>
  </si>
  <si>
    <t>GARCIA LENTISCO, PEDRO (RESTAURANTE EL PASO)</t>
  </si>
  <si>
    <t>PICA PICA 50 PERSONES, ACOMIADAMENT JULIÀ PANIAGUA</t>
  </si>
  <si>
    <t>F/2015/1784</t>
  </si>
  <si>
    <t>PICA PICA 50 PERSONES, 25 ANIVERSARI CARLES BAZAN</t>
  </si>
  <si>
    <t>F/2015/1973</t>
  </si>
  <si>
    <t>GASCON SEGUNDO, JORDI</t>
  </si>
  <si>
    <t>ALLOTJAMENT HOTEL</t>
  </si>
  <si>
    <t>F/2015/1555</t>
  </si>
  <si>
    <t>GIRABAL TRESSERRAS, PERE</t>
  </si>
  <si>
    <t>F/2015/1978</t>
  </si>
  <si>
    <t>TROFEU ""KARATE""</t>
  </si>
  <si>
    <t>F/2015/1979</t>
  </si>
  <si>
    <t>F/2015/1685</t>
  </si>
  <si>
    <t>GLOBAL FLAGS, S.L.</t>
  </si>
  <si>
    <t>BANDERES</t>
  </si>
  <si>
    <t>F/2015/1849</t>
  </si>
  <si>
    <t>PEANA PLANA CROMADA I BANDERA CATALUNYA</t>
  </si>
  <si>
    <t>F/2015/2008</t>
  </si>
  <si>
    <t>GÓMEZ GONZALEZ, MONICA</t>
  </si>
  <si>
    <t>BATERIA ESTÁNDAR</t>
  </si>
  <si>
    <t>F/2015/1544</t>
  </si>
  <si>
    <t>GÓMEZ JIMÉNEZ, MÀRIUS</t>
  </si>
  <si>
    <t>ELEMENTS REALITZATS MEMORIAL JOAN SOLEY 2015</t>
  </si>
  <si>
    <t>F/2015/1543</t>
  </si>
  <si>
    <t>GRAFIQUES FORTE, SCP</t>
  </si>
  <si>
    <t>TIQUETS DE CARNAVAL MUSICAL AMPA MIQUEL MARTI I POL</t>
  </si>
  <si>
    <t>F/2015/1549</t>
  </si>
  <si>
    <t>SOBRES</t>
  </si>
  <si>
    <t>F/2015/1550</t>
  </si>
  <si>
    <t>XECS AJUTS NECESSITATS BÀSIQUES I XECS TU HO VALS, INFANT</t>
  </si>
  <si>
    <t>F/2015/1691</t>
  </si>
  <si>
    <t>CARTELLS</t>
  </si>
  <si>
    <t>F/2015/1692</t>
  </si>
  <si>
    <t>TRÍPTICS ACTIVITATS</t>
  </si>
  <si>
    <t>F/2015/1693</t>
  </si>
  <si>
    <t>DÍPTICS VISITA CONCERTADA</t>
  </si>
  <si>
    <t>F/2015/1830</t>
  </si>
  <si>
    <t>DIPLOMES CASAL ESPORTIU ESTIU 2015</t>
  </si>
  <si>
    <t>F/2015/1831</t>
  </si>
  <si>
    <t>F/2015/1832</t>
  </si>
  <si>
    <t>TARGETES ALCALDE I REGIDORS</t>
  </si>
  <si>
    <t>F/2015/1833</t>
  </si>
  <si>
    <t>REIMPRESSIONS TARGETONS PRESENTACIÓ CONTE LA MASIA DE LES PARAULES</t>
  </si>
  <si>
    <t>F/2015/1834</t>
  </si>
  <si>
    <t>INSTÀNCIES DUPLICADES</t>
  </si>
  <si>
    <t>F/2015/1835</t>
  </si>
  <si>
    <t>CARTELLS DINA2 FESTA MAJOR 2015</t>
  </si>
  <si>
    <t>F/2015/1836</t>
  </si>
  <si>
    <t>PROGRAMES DE FESTA MAJOR 2015</t>
  </si>
  <si>
    <t>F/2015/1837</t>
  </si>
  <si>
    <t>TALONARIS DE 100 FULLES</t>
  </si>
  <si>
    <t>F/2015/1839</t>
  </si>
  <si>
    <t>TRÍPTICS ACTIVITATS OCTUBRE, NOVEMBRE I DESEMBRE 2015</t>
  </si>
  <si>
    <t>F/2015/1844</t>
  </si>
  <si>
    <t>VINIL DE L'ESCUT DE L'AJUNTAMENT</t>
  </si>
  <si>
    <t>F/2015/1756</t>
  </si>
  <si>
    <t>GREEN FLOR SL</t>
  </si>
  <si>
    <t>MANTENIMENT C.F.</t>
  </si>
  <si>
    <t>F/2015/1694</t>
  </si>
  <si>
    <t>GRUAS SAUL TORRES, S.L.</t>
  </si>
  <si>
    <t>SERVEI GRUA</t>
  </si>
  <si>
    <t>F/2015/2089</t>
  </si>
  <si>
    <t>SERVEI GRUA SETEMBRE 2015</t>
  </si>
  <si>
    <t>F/2015/1918</t>
  </si>
  <si>
    <t>GÜELL BARCELÓ, MANUEL</t>
  </si>
  <si>
    <t>CURS DE TREBALL EN EQUIPS PELS MESTRES DE L'ESCOLA PAISOS CATALANS</t>
  </si>
  <si>
    <t>F/2015/1857</t>
  </si>
  <si>
    <t>HEIMDAL CONTROL I SERVEIS S.L.</t>
  </si>
  <si>
    <t>controladors ""catarres"" / controladors flaixbach i techno / auxiliars</t>
  </si>
  <si>
    <t>F/2015/2038</t>
  </si>
  <si>
    <t>HIDRALAIR, S.L.</t>
  </si>
  <si>
    <t>F/2015/2283</t>
  </si>
  <si>
    <t>F/2015/1734</t>
  </si>
  <si>
    <t>HOGARDECOR GRANOLLERS, S.L.</t>
  </si>
  <si>
    <t>F/2015/1952</t>
  </si>
  <si>
    <t>F/2015/1526</t>
  </si>
  <si>
    <t>ICICT, S.A./ TÜV RHEINLAND IBÉRICA INSPECTION, CERTIFICATION&amp;TESTING,SA</t>
  </si>
  <si>
    <t>NOVA INSTAL.LACIÓ</t>
  </si>
  <si>
    <t>F/2015/2025</t>
  </si>
  <si>
    <t>NOVA INSTAL.LACIÓ BAIXA TENSIÓ</t>
  </si>
  <si>
    <t>F/2015/1950</t>
  </si>
  <si>
    <t>IDEES, PUBLICITAT A TRAVÉS DE L'OBJECTE, SLU</t>
  </si>
  <si>
    <t>PARAIGÜES</t>
  </si>
  <si>
    <t>F/2015/2010</t>
  </si>
  <si>
    <t>IES LLIÇA D'AMUNT</t>
  </si>
  <si>
    <t>AJUTS BEQUES MATERIAL</t>
  </si>
  <si>
    <t>F/2015/1565</t>
  </si>
  <si>
    <t>IMPACT 5000, S.L.</t>
  </si>
  <si>
    <t>ORQUIDEES</t>
  </si>
  <si>
    <t>F/2015/1709</t>
  </si>
  <si>
    <t>INSPECCIO I MANTENIMENT DE L'ENTOR URBA, S.L.</t>
  </si>
  <si>
    <t>LOT DE JOCS INFANTILS ""FOREST"" FORMAT PER: / BALANCÍ YEDRA (AMB PLACA EN FORMA DE FULLA) / GRONXADOR YERA, 2 SEIENTS GOM</t>
  </si>
  <si>
    <t>F/2015/2274</t>
  </si>
  <si>
    <t>INSTITUT CATALÀ DE LA SALUT</t>
  </si>
  <si>
    <t>PROGRAMA DE SALUT ESCOLAR</t>
  </si>
  <si>
    <t>F/2015/1505</t>
  </si>
  <si>
    <t>INSTITUT DE SEGURETAT PÚBLICA DE CATALUNYA</t>
  </si>
  <si>
    <t>ACTIVITAT FORMATIVA ANTONI LEYVA I ALEJANDRO SUÑÉ</t>
  </si>
  <si>
    <t>F/2015/1632</t>
  </si>
  <si>
    <t>CURS ACTUACIÓ SEGURETAT CIUTADANA  ALEJANDRO SUÑÉ I JUAN ANTONIO SANTIAGO</t>
  </si>
  <si>
    <t>F/2015/1730</t>
  </si>
  <si>
    <t>INSCRIPCIÓ TALLER SOBRE INSTRUCCIÓ ATESTATS TRÀNSIT BIBIANA CLADELLAS</t>
  </si>
  <si>
    <t>F/2015/1731</t>
  </si>
  <si>
    <t>INSCRIPCIONS CURS ATENCIÓ AL MENOR BIBIANA CLADELLAS</t>
  </si>
  <si>
    <t>F/2015/1975</t>
  </si>
  <si>
    <t>ACTIVITAT FORMATIVA DE DIFICULTAT NORMAL SUSANA MORENO</t>
  </si>
  <si>
    <t>F/2015/1976</t>
  </si>
  <si>
    <t>ACTIVITAT FORMATIVA DE DIFICULTAD NORMAL JOSE JAVIER GARCIA GUERRA</t>
  </si>
  <si>
    <t>F/2015/2079</t>
  </si>
  <si>
    <t>ACTIVITAT FORMATIVA DE DIFICULTAD NORMAL</t>
  </si>
  <si>
    <t>F/2015/2094</t>
  </si>
  <si>
    <t>ACTIVITAT FORMATIVA DE DIFICULTAD NORMAL JOSÉ JAVIER GARCIA I SUSANA MORENO</t>
  </si>
  <si>
    <t>F/2015/1501</t>
  </si>
  <si>
    <t>INVERSIONS VANCELL, S.L.</t>
  </si>
  <si>
    <t>LLOGUER NAU</t>
  </si>
  <si>
    <t>F/2015/1728</t>
  </si>
  <si>
    <t>LLOGUER N.I.</t>
  </si>
  <si>
    <t>F/2015/1956</t>
  </si>
  <si>
    <t>LLOGUER N.I. SETEMBRE</t>
  </si>
  <si>
    <t>F/2015/1679</t>
  </si>
  <si>
    <t>JARDINERIA PEDREROL, S.C.P.</t>
  </si>
  <si>
    <t>TREBALLS MANTENIMENT I CONSERVACIÓ UNA PART DELS PARCS, JARDINS I ESPAIS VERDS PÚBLICS JULIOL 2015</t>
  </si>
  <si>
    <t>F/2015/1787</t>
  </si>
  <si>
    <t>105 BEGONIES, ROTONDA DEL TRICENTENARI (30/07/2015)</t>
  </si>
  <si>
    <t>F/2015/1788</t>
  </si>
  <si>
    <t>REG MANUAL D'ARBRES NOVA PLANTACIÓ DURANT JULIOL-AGOST</t>
  </si>
  <si>
    <t>F/2015/1789</t>
  </si>
  <si>
    <t>SUBMINISTRE I INSTAL.LACIÓ PROGRAMADOR TBOS D'UNA ESTACIÓ A ESCOLA ROSA ORIOL (22/07/2015)</t>
  </si>
  <si>
    <t>F/2015/1790</t>
  </si>
  <si>
    <t>MANTENIMENT I CONSERVACIÓ PARCS I JARDINS ESPAIS VERDS, AGOST 2015</t>
  </si>
  <si>
    <t>F/2015/1930</t>
  </si>
  <si>
    <t>DESBROSSAMENTS DE DIFERENTS ZONES VERDES</t>
  </si>
  <si>
    <t>F/2015/1931</t>
  </si>
  <si>
    <t>SUBMINISTRES I COL.LOCACIÓ DE TRAVESSA ECOLÒGICA BIBLIOTECA</t>
  </si>
  <si>
    <t>F/2015/1932</t>
  </si>
  <si>
    <t>TREBALLS JARDINERIA PARC DEL TENES</t>
  </si>
  <si>
    <t>F/2015/1933</t>
  </si>
  <si>
    <t>TREBALLS JARDINERIA PARTERRE DEL PAVELLÓ</t>
  </si>
  <si>
    <t>F/2015/2022</t>
  </si>
  <si>
    <t>TREBALL DE DESBROSSAR EL DIPÒSIT D'AIGUA DE CAN COSTA</t>
  </si>
  <si>
    <t>F/2015/2023</t>
  </si>
  <si>
    <t>TREBALLS JARDINERIA</t>
  </si>
  <si>
    <t>F/2015/2024</t>
  </si>
  <si>
    <t>TREBALLS MANTENIMENT I CONSERVACIÓ PARCS, JARDINS I ESPAIS VERDS SETEMBRE 2015</t>
  </si>
  <si>
    <t>F/2015/2126</t>
  </si>
  <si>
    <t>JBM CAMPLLONG, S.L.</t>
  </si>
  <si>
    <t>GATO HIDRAULICO</t>
  </si>
  <si>
    <t>F/2015/2067</t>
  </si>
  <si>
    <t>JOAN CASTELLÓ, ABOGADOS PENALISTAS, S.C.P.</t>
  </si>
  <si>
    <t>HONORARIS D'ADVOCAT, JUDICI PRESUNTE DELICTE CONTRA ELS RECURSOS NATURALS I MEDI AMBIENT</t>
  </si>
  <si>
    <t>F/2015/1588</t>
  </si>
  <si>
    <t>JOAN MATEO MARTINEZ ( DESTACA PARETS )</t>
  </si>
  <si>
    <t>NETEJA</t>
  </si>
  <si>
    <t>F/2015/1912</t>
  </si>
  <si>
    <t>NETEJA CORTINES</t>
  </si>
  <si>
    <t>F/2015/2072</t>
  </si>
  <si>
    <t>NETEJA ROBA</t>
  </si>
  <si>
    <t>F/2015/1462</t>
  </si>
  <si>
    <t>JOVÉ GALLISÀ, M. INMACULADA</t>
  </si>
  <si>
    <t>SISTEMA LOCALITZACIÓ GLOBAL AVL 01/07/2015 A 30/09/2015</t>
  </si>
  <si>
    <t>F/2015/1533</t>
  </si>
  <si>
    <t>KAI MOTOR VALLÈS, S.L.</t>
  </si>
  <si>
    <t>FRANQUICIA</t>
  </si>
  <si>
    <t>F/2015/2224</t>
  </si>
  <si>
    <t>KILOENERGIA GRUPS ELECTROGENS I SERVEI, SL</t>
  </si>
  <si>
    <t>LLOGUER GRUPS ELECTRÒGENS + MATERIAL ELÈCTRIC / 2 TRASLLATS EXTRES, FESTA MAJOR</t>
  </si>
  <si>
    <t>F/2015/2332</t>
  </si>
  <si>
    <t>LLOGUER DE 2 GRUPS ELECTRÒGENS CONNECTATS EN PARAL.LEL + MATERIAL ELÈCTRIC ( REF. 24 HORES )</t>
  </si>
  <si>
    <t>F/2015/1960</t>
  </si>
  <si>
    <t>LA BOTZINA, SCP</t>
  </si>
  <si>
    <t>CONCERT TECLES GRILLADES A LA BIBLIOTECA</t>
  </si>
  <si>
    <t>F/2015/1568</t>
  </si>
  <si>
    <t>LA CASA DE ASUN, SL (GRUPO LOBER)</t>
  </si>
  <si>
    <t>F/2015/1684</t>
  </si>
  <si>
    <t>F/2015/1808</t>
  </si>
  <si>
    <t>F/2015/1805</t>
  </si>
  <si>
    <t>LA GRALLA S.C.C.L.</t>
  </si>
  <si>
    <t>LLIBRES</t>
  </si>
  <si>
    <t>F/2015/2612</t>
  </si>
  <si>
    <t>LLIBRE</t>
  </si>
  <si>
    <t>F/2015/1583</t>
  </si>
  <si>
    <t>LLONCH CLIMA, S.L.</t>
  </si>
  <si>
    <t>MANTENIMENT CLIMATITZACIÓ</t>
  </si>
  <si>
    <t>F/2015/1584</t>
  </si>
  <si>
    <t>CLIMATITZACIÓ</t>
  </si>
  <si>
    <t>F/2015/1767</t>
  </si>
  <si>
    <t>F/2015/1768</t>
  </si>
  <si>
    <t>F/2015/1791</t>
  </si>
  <si>
    <t>MANTENIMENT CLIMATITZACIÓ 1ER SEMESTRE, 2015</t>
  </si>
  <si>
    <t>F/2015/1902</t>
  </si>
  <si>
    <t>CLIMATITZACIO</t>
  </si>
  <si>
    <t>F/2015/2130</t>
  </si>
  <si>
    <t>MANTENIMENT</t>
  </si>
  <si>
    <t>F/2015/1616</t>
  </si>
  <si>
    <t>LLUIS BOSCH SL</t>
  </si>
  <si>
    <t>FLOAT C/U CP 5</t>
  </si>
  <si>
    <t>F/2015/1617</t>
  </si>
  <si>
    <t>REPARAR TALADRO</t>
  </si>
  <si>
    <t>F/2015/1699</t>
  </si>
  <si>
    <t>bosch gsb 18ve-2-l1 / BOSCH LIJADORA GSS 140 A / BAHCO SOCKET SET 1/4""&amp;1/2"" / BAHCO JUEGO LLAVES FIJAS / BAHCO JUEGO DES</t>
  </si>
  <si>
    <t>F/2015/1700</t>
  </si>
  <si>
    <t>TALLADORA ASFALT AMB DISC</t>
  </si>
  <si>
    <t>F/2015/1723</t>
  </si>
  <si>
    <t>MACOPAL, SL</t>
  </si>
  <si>
    <t>GUANTS LATEX</t>
  </si>
  <si>
    <t>F/2015/1846</t>
  </si>
  <si>
    <t>MADRID ART-MUSIC 2009, S.L.</t>
  </si>
  <si>
    <t>CRISTIAN VARELA &amp; TOUR MANAGER FLIGHT COSTS</t>
  </si>
  <si>
    <t>F/2015/1994</t>
  </si>
  <si>
    <t>BOOKING FEE CRISTIAN VARELA</t>
  </si>
  <si>
    <t>F/2015/1995</t>
  </si>
  <si>
    <t>ARTIST FEE CRISTIAN VARELA</t>
  </si>
  <si>
    <t>F/2015/1624</t>
  </si>
  <si>
    <t>MAQUINARIA VIDAL, S.A.</t>
  </si>
  <si>
    <t>F/2015/1771</t>
  </si>
  <si>
    <t>MAQUINARIA BRIGADA, SERRA CIRCULAR AMB TAULA</t>
  </si>
  <si>
    <t>F/2015/1961</t>
  </si>
  <si>
    <t>MÀRIUS SERRA, S.L. SOCIETAT UNIPERSONAL</t>
  </si>
  <si>
    <t>CLUB DE LECTURA SOBRE PLANS DE FUTUR A LA BIBLIOTECA</t>
  </si>
  <si>
    <t>F/2015/1670</t>
  </si>
  <si>
    <t>MARTINEZ PEREZ, CARLOS ( NETEJES CENTELLES )</t>
  </si>
  <si>
    <t>NETEJA CANONADES JULIOL</t>
  </si>
  <si>
    <t>F/2015/1671</t>
  </si>
  <si>
    <t>NETEJA CANONADES INSTITUT HIPATIA ALEXANDRIA</t>
  </si>
  <si>
    <t>F/2015/1802</t>
  </si>
  <si>
    <t>NETEJA CLAVEGUERAM</t>
  </si>
  <si>
    <t>F/2015/2088</t>
  </si>
  <si>
    <t>NETEJA CANONADES</t>
  </si>
  <si>
    <t>F/2015/1676</t>
  </si>
  <si>
    <t>MARTINEZ VERDU, LLUIS</t>
  </si>
  <si>
    <t>TRANSPORT DE 18000 LITRES AIGUA</t>
  </si>
  <si>
    <t>F/2015/1819</t>
  </si>
  <si>
    <t>MATERIALS MASSAGUE, S.L.</t>
  </si>
  <si>
    <t>F/2015/1638</t>
  </si>
  <si>
    <t>MC SPA SOCIEDAD DE PREVENCION, SL</t>
  </si>
  <si>
    <t>CONCERT PREVENCIÓ INTEGRAL</t>
  </si>
  <si>
    <t>F/2015/1809</t>
  </si>
  <si>
    <t>CONCERT PREVENCIÓ RISCOS LABORALS</t>
  </si>
  <si>
    <t>F/2015/1944</t>
  </si>
  <si>
    <t>INFORME</t>
  </si>
  <si>
    <t>F/2015/2032</t>
  </si>
  <si>
    <t>F/2015/1911</t>
  </si>
  <si>
    <t>MECANITZATS RAMON NURI, S.L.</t>
  </si>
  <si>
    <t>BANDERA CATALANA</t>
  </si>
  <si>
    <t>F/2015/1896</t>
  </si>
  <si>
    <t>MEDIA MANGA MANGOTIERE, S. L.  (GRUP FLAIX FM)</t>
  </si>
  <si>
    <t>FESTA RADIO FLAIXBAC</t>
  </si>
  <si>
    <t>F/2015/1785</t>
  </si>
  <si>
    <t>MEDIA MARKT PARETS DEL VALLES, S.A.</t>
  </si>
  <si>
    <t>CAMARA PANASONIC DMC-FZ 72 EG-K (Nº SERIE WJ5GA002723) + TARGETA SDHC ULTRA 32 + BOSSA HAMA FOTO</t>
  </si>
  <si>
    <t>F/2015/2118</t>
  </si>
  <si>
    <t>MENJACOLES, S.L.</t>
  </si>
  <si>
    <t>MENUS BEQUES CONSELL COMARCAL</t>
  </si>
  <si>
    <t>F/2015/2019</t>
  </si>
  <si>
    <t>METAL.LÚRGICA VALLINA, SL</t>
  </si>
  <si>
    <t>CANVIAR VIDRE TRENCAT DE MARQUESINA BUS</t>
  </si>
  <si>
    <t>F/2015/1571</t>
  </si>
  <si>
    <t>MOBA-ISE MOBILE AUTOMATION, S.L.</t>
  </si>
  <si>
    <t>QUOTA GF JULIOL 2015</t>
  </si>
  <si>
    <t>F/2015/1777</t>
  </si>
  <si>
    <t>QUOTA GPS, AGOST 2015</t>
  </si>
  <si>
    <t>F/2015/2033</t>
  </si>
  <si>
    <t>QUOTES GPS SETEMBRE 2015</t>
  </si>
  <si>
    <t>F/2015/2041</t>
  </si>
  <si>
    <t>MOIFEPAT ONE, S.L.</t>
  </si>
  <si>
    <t>GUIATGE EDUCATIU DELS TALLERS DE NATURA ESCOLES</t>
  </si>
  <si>
    <t>F/2015/1863</t>
  </si>
  <si>
    <t>MONCUSSI ICE CREAM, SL</t>
  </si>
  <si>
    <t>PORCIÓ SACHER INDIVIDUAL</t>
  </si>
  <si>
    <t>F/2015/1864</t>
  </si>
  <si>
    <t>PLACA PASTÍS NATA I TRUFA</t>
  </si>
  <si>
    <t>F/2015/2097</t>
  </si>
  <si>
    <t>MONSO FUSTA I CONSTRUCCIO, SL</t>
  </si>
  <si>
    <t>ESCOLA BRESSOL NOVA ESPURNA</t>
  </si>
  <si>
    <t>F/2015/1751</t>
  </si>
  <si>
    <t>MORTERO BENSEC, SL</t>
  </si>
  <si>
    <t>FORMIGÓ</t>
  </si>
  <si>
    <t>F/2015/1925</t>
  </si>
  <si>
    <t>F/2015/1958</t>
  </si>
  <si>
    <t>FORMIGÓ (ZONA 24H CICLOMOTORS)</t>
  </si>
  <si>
    <t>F/2015/2003</t>
  </si>
  <si>
    <t>MUSICS DE GIRONA S.C.C.L</t>
  </si>
  <si>
    <t>ACTUACIÓ DE LA CHATTA 11/09/2015</t>
  </si>
  <si>
    <t>F/2015/2550</t>
  </si>
  <si>
    <t>NIDEC, S.L.U.</t>
  </si>
  <si>
    <t>VESTUARI</t>
  </si>
  <si>
    <t>F/2015/2062</t>
  </si>
  <si>
    <t>NIETO DEVESA, CESAR (MUNDI-TECH)</t>
  </si>
  <si>
    <t>7 FIXOS D'ALUMINI</t>
  </si>
  <si>
    <t>F/2015/1847</t>
  </si>
  <si>
    <t>NORTHGATE</t>
  </si>
  <si>
    <t>LLOGUER 2661HKY</t>
  </si>
  <si>
    <t>F/2015/1942</t>
  </si>
  <si>
    <t>F/2015/1943</t>
  </si>
  <si>
    <t>LLOGUER VEHICLES</t>
  </si>
  <si>
    <t>F/2015/2034</t>
  </si>
  <si>
    <t>LLOGUER 2661HKY SETEMBRE 2015</t>
  </si>
  <si>
    <t>F/2015/1665</t>
  </si>
  <si>
    <t>NOW SERVICE CLEANING TOOLS, SL</t>
  </si>
  <si>
    <t>PRODUCTES DE NETEJA</t>
  </si>
  <si>
    <t>F/2015/1938</t>
  </si>
  <si>
    <t>PRODUCTES NETEJA</t>
  </si>
  <si>
    <t>F/2015/2020</t>
  </si>
  <si>
    <t>F/2015/1575</t>
  </si>
  <si>
    <t>OBRES I PAVIMENTS LLOVET, SL</t>
  </si>
  <si>
    <t>Obres d'arranjament del pas entre les parcel.les 30 i 32 del carrer Olivera, segons CERTIFICACIÓ adjunta</t>
  </si>
  <si>
    <t>F/2015/1705</t>
  </si>
  <si>
    <t>Per treballs realitzats durant el mes, segons 1ª CERTIFICACIÓ adjunta Ref. Obra: Camí de vianants a la carretera de la S</t>
  </si>
  <si>
    <t>F/2015/1780</t>
  </si>
  <si>
    <t>Construcció d'una petita rocalla per contenció terres del talús, inclou preparació de la base per assentar la rocalla i</t>
  </si>
  <si>
    <t>F/2015/1782</t>
  </si>
  <si>
    <t>Localitzar fuita d'aigua escomesa xarxa clavegueram Ref. Obra: C. Empordà, 20</t>
  </si>
  <si>
    <t>F/2015/1905</t>
  </si>
  <si>
    <t>Estabilització talús mitjançant escollera formigonada de bolos de riu Ref. Obra: Parc local social Can Rovira Nou</t>
  </si>
  <si>
    <t>F/2015/1906</t>
  </si>
  <si>
    <t>Localització i reparació fuita aigua escomesa xarxa clavegueram Ref. Obra: C. Marià Fortuny, 30 (Ca l'Estapè)</t>
  </si>
  <si>
    <t>F/2015/1907</t>
  </si>
  <si>
    <t>Treballs de recol.locació a cota de tapa de serveis enfonsada Ref. Obra: costat rest. El Paso</t>
  </si>
  <si>
    <t>F/2015/1990</t>
  </si>
  <si>
    <t>Realització de cata per localitzar escomesa clavegueram  / Ref. Obra: C. Garraf (Ca l'Artigues)</t>
  </si>
  <si>
    <t>F/2015/1991</t>
  </si>
  <si>
    <t>Ml Obres de reparacions puntuals del clavegueram  / Ref. Obra: (2ª REPARACIÓ) Reparacions puntuals xarxa clavegueram C.</t>
  </si>
  <si>
    <t>F/2015/2057</t>
  </si>
  <si>
    <t>Per treballs realitzats durant el mes, segons 2ª i última CERTIFICACIÓ adjunta Ref. Obra: Camí de vianants a la carreter</t>
  </si>
  <si>
    <t>F/2015/1774</t>
  </si>
  <si>
    <t>OFIPRIX, S.L.</t>
  </si>
  <si>
    <t>MOBILIARI</t>
  </si>
  <si>
    <t>F/2015/1668</t>
  </si>
  <si>
    <t>OUT OF BUSINESS, S.L.</t>
  </si>
  <si>
    <t>SESSIÓ VJ MUNTRONIK FEST. 2015</t>
  </si>
  <si>
    <t>F/2015/1426</t>
  </si>
  <si>
    <t>PALET MUNNE, ANTONIA</t>
  </si>
  <si>
    <t>LLOGUER JULIOL 2015</t>
  </si>
  <si>
    <t>F/2015/1677</t>
  </si>
  <si>
    <t>LLOGUER LOCAL SALA AMBRÓS, 24</t>
  </si>
  <si>
    <t>F/2015/1689</t>
  </si>
  <si>
    <t>PALET VIDAL, JOSEP M.</t>
  </si>
  <si>
    <t>F/2015/2076</t>
  </si>
  <si>
    <t>F/2015/1939</t>
  </si>
  <si>
    <t>PAPEL AUTOMATIC, SA</t>
  </si>
  <si>
    <t>PAPER</t>
  </si>
  <si>
    <t>F/2015/2178</t>
  </si>
  <si>
    <t>F/2015/2093</t>
  </si>
  <si>
    <t>PARETS LLEVANT PARK, S.L.</t>
  </si>
  <si>
    <t>RENTAT VEHICLES</t>
  </si>
  <si>
    <t>F/2015/1877</t>
  </si>
  <si>
    <t>PARQUES I JARDINES FABREGAS, S.A.</t>
  </si>
  <si>
    <t>Pilona tipo Barcelona 92 / ARGOLLA PARA CADENA / T+M 40X40 ANONIMA / OPERACION ESPECIAL TALLER / ARQUETA 40X40 SOLERA PO</t>
  </si>
  <si>
    <t>F/2015/1959</t>
  </si>
  <si>
    <t>PAU FERRER RIOS</t>
  </si>
  <si>
    <t>RECOLLIDA ANIMALS AGOST 2015</t>
  </si>
  <si>
    <t>F/2015/2119</t>
  </si>
  <si>
    <t>RECOLLIDA ANIMALS JULIOL 2015</t>
  </si>
  <si>
    <t>F/2015/2120</t>
  </si>
  <si>
    <t>RECOLLIDA ANIMALS 2015, SETEMBRE</t>
  </si>
  <si>
    <t>F/2015/1913</t>
  </si>
  <si>
    <t>PLANOLS, S.L.</t>
  </si>
  <si>
    <t>CÒPIES PLÀNOLS</t>
  </si>
  <si>
    <t>F/2015/1601</t>
  </si>
  <si>
    <t>POLITRACTOR, SA</t>
  </si>
  <si>
    <t>F/2015/1618</t>
  </si>
  <si>
    <t>TERMINAL REFORZADO / DESPLAZAMIENTO / MANO DE OBRA / MAT. VARIOS, GESTION RES. Y LIMPIEZA</t>
  </si>
  <si>
    <t>F/2015/1729</t>
  </si>
  <si>
    <t>F/2015/1531</t>
  </si>
  <si>
    <t>PROCURADURIA MANJARIN, SCP</t>
  </si>
  <si>
    <t>APEL.LACIÓ RECURS CONTENCIÓS ADMINISTRATIU</t>
  </si>
  <si>
    <t>F/2015/1838</t>
  </si>
  <si>
    <t>PRODUCCIONS ARTÍSTIQUES VICTORI, S.L.</t>
  </si>
  <si>
    <t>Per la contractació de ""JAUME BARRI"". /  El dia 9 de Setembre de 2015.</t>
  </si>
  <si>
    <t>F/2015/1840</t>
  </si>
  <si>
    <t>Per la contractació de ""JOAN PERA"". /  El dia 10 de Setembre de 2015.</t>
  </si>
  <si>
    <t>F/2015/1841</t>
  </si>
  <si>
    <t>Per la contractació del grup ""ELS CATARRES"". /  El dia 12 de Setembre de 2015.</t>
  </si>
  <si>
    <t>F/2015/1842</t>
  </si>
  <si>
    <t>Per la contractació de ""L'ORQUESTRA METROPOL"". /  El dia 12 de Setembre de 2015.</t>
  </si>
  <si>
    <t>F/2015/1717</t>
  </si>
  <si>
    <t>PROMOTORA DEL GARRAF, SA -PROGASA</t>
  </si>
  <si>
    <t>F/2015/1735</t>
  </si>
  <si>
    <t>F/2015/1769</t>
  </si>
  <si>
    <t>MATERIAL OBRA</t>
  </si>
  <si>
    <t>F/2015/2177</t>
  </si>
  <si>
    <t>MATERIAL CONSTRUCCIÓ</t>
  </si>
  <si>
    <t>F/2015/2150</t>
  </si>
  <si>
    <t>PUJOL PINYOL, GUILLEM</t>
  </si>
  <si>
    <t>TAXI ESTACIÓ SANTS  HOTEL CIUTAT GRANOLLERS, ESCENARI BARRAQUES</t>
  </si>
  <si>
    <t>F/2015/1518</t>
  </si>
  <si>
    <t>QUIMICA INDUSTRIAL MEDITERRANEA, SLU (KIMSA)</t>
  </si>
  <si>
    <t>XPERT INYECTORS</t>
  </si>
  <si>
    <t>F/2015/2061</t>
  </si>
  <si>
    <t>R. Y CONSTRUCCIONES, J. BOLIVAR, SL</t>
  </si>
  <si>
    <t>TREBALLS REALITZATS EN L'ESCOLA DE LLIÇÀ D'AMUNT</t>
  </si>
  <si>
    <t>F/2015/2181</t>
  </si>
  <si>
    <t>RAMCON</t>
  </si>
  <si>
    <t>NETEJA PROFESSIONAL DE VIDRES</t>
  </si>
  <si>
    <t>F/2015/1489</t>
  </si>
  <si>
    <t>RAMON DIEZ, NURIA</t>
  </si>
  <si>
    <t>REALITZACIÓ IL.LUSTRACIONS DEL CONTE LA MASIA DE LES PARAULES</t>
  </si>
  <si>
    <t>F/2015/1971</t>
  </si>
  <si>
    <t>RAYA VALLEJO, JOSEP A</t>
  </si>
  <si>
    <t>BEGUDES BIBLIOTECA</t>
  </si>
  <si>
    <t>F/2015/1551</t>
  </si>
  <si>
    <t>RECAMBIOS Y ACCESSORIOS GAUDI, SL</t>
  </si>
  <si>
    <t>F/2015/1962</t>
  </si>
  <si>
    <t>FILTRE</t>
  </si>
  <si>
    <t>F/2015/1733</t>
  </si>
  <si>
    <t>RECICLATGES TAMAYO, S. L.</t>
  </si>
  <si>
    <t>RESIDUS VOLUMINOSOS MATALÀS</t>
  </si>
  <si>
    <t>F/2015/1850</t>
  </si>
  <si>
    <t>RESIDUS VOLUMINOSOS MATALÀS AGOST 2015</t>
  </si>
  <si>
    <t>F/2015/1851</t>
  </si>
  <si>
    <t>F/2015/2091</t>
  </si>
  <si>
    <t>F/2015/2092</t>
  </si>
  <si>
    <t>F/2015/1564</t>
  </si>
  <si>
    <t>REINA PALACIOS, JOSE</t>
  </si>
  <si>
    <t>AIGUA VERI PLE 2 DE JULIOL</t>
  </si>
  <si>
    <t>F/2015/1626</t>
  </si>
  <si>
    <t>AIGUA VERI PLE 23/07/2015</t>
  </si>
  <si>
    <t>F/2015/1887</t>
  </si>
  <si>
    <t>AIGUA CONCERT ORQUESTRA METROPOL.  I SOPAR</t>
  </si>
  <si>
    <t>F/2015/1888</t>
  </si>
  <si>
    <t>MENU TREBALLADORS BRIGADA I BERENAR  I INAUGURACIÓ EXPOSICIÓ MANUALITATS</t>
  </si>
  <si>
    <t>F/2015/1889</t>
  </si>
  <si>
    <t>SOPAR ORQUESTRA LA CHATTA</t>
  </si>
  <si>
    <t>F/2015/1890</t>
  </si>
  <si>
    <t>BERENAR I SOPAR COMISSIÓ DE FESTES</t>
  </si>
  <si>
    <t>F/2015/2040</t>
  </si>
  <si>
    <t>AIGUA VERI PLE 24 SETEMBRE</t>
  </si>
  <si>
    <t>F/2015/2043</t>
  </si>
  <si>
    <t>RENTA A CAR, S.A. RUZAFA</t>
  </si>
  <si>
    <t>LLOGUER 1019HFS</t>
  </si>
  <si>
    <t>F/2015/2044</t>
  </si>
  <si>
    <t>LLOGUER 0443HGK</t>
  </si>
  <si>
    <t>F/2015/1459</t>
  </si>
  <si>
    <t>RENULMA, SA</t>
  </si>
  <si>
    <t>LLOGUER BRIGADA RESIDUS JULIOL 2015</t>
  </si>
  <si>
    <t>F/2015/1460</t>
  </si>
  <si>
    <t>LLOGUER BRIGADA D'OBRES JULIOL 2015</t>
  </si>
  <si>
    <t>F/2015/1461</t>
  </si>
  <si>
    <t>SERVEIS REALITZATS JUNY 2015</t>
  </si>
  <si>
    <t>F/2015/1673</t>
  </si>
  <si>
    <t>SERVEIS NAU JULIOL 2015</t>
  </si>
  <si>
    <t>F/2015/1686</t>
  </si>
  <si>
    <t>LLOGUER AGOST 2015</t>
  </si>
  <si>
    <t>F/2015/1687</t>
  </si>
  <si>
    <t>LLOGUER AGOST 2015 BRIGADA D'OBRES</t>
  </si>
  <si>
    <t>F/2015/1810</t>
  </si>
  <si>
    <t>SERVEIS AGOST 2015</t>
  </si>
  <si>
    <t>F/2015/1811</t>
  </si>
  <si>
    <t>LLOGUER SETEMBRE 2015</t>
  </si>
  <si>
    <t>F/2015/1812</t>
  </si>
  <si>
    <t>F/2015/1820</t>
  </si>
  <si>
    <t>REPERCUSIÓ IBI 2015 3A. FRACCIÓ</t>
  </si>
  <si>
    <t>F/2015/1357</t>
  </si>
  <si>
    <t>REPSOL BUTANO, S.A.</t>
  </si>
  <si>
    <t>Cuota Servicio Mantenim. Plus / Cuota Servicio Basico</t>
  </si>
  <si>
    <t>F/2015/1701</t>
  </si>
  <si>
    <t>F/2015/1794</t>
  </si>
  <si>
    <t>F/2015/1872</t>
  </si>
  <si>
    <t>PROPANO COMERCIAL</t>
  </si>
  <si>
    <t>F/2015/1993</t>
  </si>
  <si>
    <t>REPSOL DIRECTO, S.A.</t>
  </si>
  <si>
    <t>REPSOL ENERGY</t>
  </si>
  <si>
    <t>F/2015/1826</t>
  </si>
  <si>
    <t>RESALTO 2014, S.L.</t>
  </si>
  <si>
    <t>F/2015/1806</t>
  </si>
  <si>
    <t>RESIDENCIA SIGMA SALUD, S.L.</t>
  </si>
  <si>
    <t>QUOTA AGOST RESIDÈNCIA MARIA ARNAU VIDAL</t>
  </si>
  <si>
    <t>F/2015/1807</t>
  </si>
  <si>
    <t>QUOTA SETEMBRE RESIDÈNCIA MARIA ARNAU VIDAL</t>
  </si>
  <si>
    <t>F/2015/2026</t>
  </si>
  <si>
    <t>RETRA CATALUNYA, S.L.</t>
  </si>
  <si>
    <t>DESCÀRREGA VOLUMINOSOS SETEMBRE 2015</t>
  </si>
  <si>
    <t>F/2015/2027</t>
  </si>
  <si>
    <t>DESCÀRREGA PODA SETEMBRE 2015</t>
  </si>
  <si>
    <t>F/2015/1532</t>
  </si>
  <si>
    <t>RICOH ESPAÑA, SL</t>
  </si>
  <si>
    <t>CÒPIES MPC2550AD</t>
  </si>
  <si>
    <t>F/2015/1697</t>
  </si>
  <si>
    <t>Ref.: 1174, Artículo: 842116, TONER MP 9002 BLACK</t>
  </si>
  <si>
    <t>F/2015/1698</t>
  </si>
  <si>
    <t>Facturación de Precio por copia B/N, Ref.: 16-920-22000, Contrato: 07426458, Modelo: MP C2550AD, Num. Serie: V249420029</t>
  </si>
  <si>
    <t>F/2015/1703</t>
  </si>
  <si>
    <t>Facturación de Alquiler, Ref.:16-920-22000, Contrato:07426458, Modelo:MP C2550AD, Num. Serie:V2494200295, Ubicación:AJU</t>
  </si>
  <si>
    <t>F/2015/1870</t>
  </si>
  <si>
    <t>F/2015/1871</t>
  </si>
  <si>
    <t>F/2015/1904</t>
  </si>
  <si>
    <t>RICOH, SISTEMAS UTE</t>
  </si>
  <si>
    <t>TRES EQUIPS MULTIFUNCIONALS</t>
  </si>
  <si>
    <t>F/2015/1982</t>
  </si>
  <si>
    <t>COPIES ALLIÇA      Còpies Aj. de Lliça d'Amunt ( Nº Serie   W905P400566          LOT        LOT 5  B/N ) / COPIES ALLIÇA</t>
  </si>
  <si>
    <t>F/2015/2136</t>
  </si>
  <si>
    <t>RODI METRO, S.L.</t>
  </si>
  <si>
    <t>F/2015/2196</t>
  </si>
  <si>
    <t>38AL-77081 04/08/15 0745FZJ 216/15 38PE-86838  / AUTORIZACION N.:    216/15 / 315/80-22,5R RS15 PR18 (154/150)M TL / DES</t>
  </si>
  <si>
    <t>F/2015/2197</t>
  </si>
  <si>
    <t>38AL-78248 29/09/15 148/15 38PE-88259   / Mat. 38AL-78248 Kms. 9060FLB / AUT-N.. 148/15 / 315/80-22,5R RS15 PR18 (154/15</t>
  </si>
  <si>
    <t>F/2015/2031</t>
  </si>
  <si>
    <t>RODIS, S.L.</t>
  </si>
  <si>
    <t>BOSSES ESCOMBRARIES</t>
  </si>
  <si>
    <t>F/2015/1635</t>
  </si>
  <si>
    <t>ROMERO SILVESTRE, MANEL</t>
  </si>
  <si>
    <t>F/2015/1636</t>
  </si>
  <si>
    <t>F/2015/1637</t>
  </si>
  <si>
    <t>F/2015/2036</t>
  </si>
  <si>
    <t>F/2015/2037</t>
  </si>
  <si>
    <t>F/2015/1738</t>
  </si>
  <si>
    <t>SABICO SEGURIDAD , S.A.</t>
  </si>
  <si>
    <t>AMPLIACIÓ DEL SISTEMA DE SEGURETAT A LA NAU</t>
  </si>
  <si>
    <t>F/2015/1739</t>
  </si>
  <si>
    <t>ASSISTÈNCIES TÈCNIQUES JULIOL</t>
  </si>
  <si>
    <t>F/2015/1804</t>
  </si>
  <si>
    <t>ASSISTÈNCIES TÈCNIQUES AGOST 2015</t>
  </si>
  <si>
    <t>F/2015/2095</t>
  </si>
  <si>
    <t>ASSISTÈNCIES TÈCNIQUES SETEMBRE 2015</t>
  </si>
  <si>
    <t>F/2015/2096</t>
  </si>
  <si>
    <t>QUOTA TRIMESTRAL SERVEIS MANTENIMENT SISTEMA SEGURETAT</t>
  </si>
  <si>
    <t>F/2015/1599</t>
  </si>
  <si>
    <t>SAGRISTA JUBANY, HELENA</t>
  </si>
  <si>
    <t>PLA MILLORA OCUPABILITAT JUVENIL JULIOL 2015</t>
  </si>
  <si>
    <t>F/2015/1917</t>
  </si>
  <si>
    <t>PLA DE MILLORA DE L'OCUPABILITAT JUVENIL</t>
  </si>
  <si>
    <t>F/2015/2125</t>
  </si>
  <si>
    <t>SANCHO CONDE, JOSE FRANCISCO</t>
  </si>
  <si>
    <t>HORES ASSISTÈNCIA INFORMÀTICA A DOMICILI</t>
  </si>
  <si>
    <t>F/2015/1628</t>
  </si>
  <si>
    <t>SENDO PLANT, S.L.</t>
  </si>
  <si>
    <t>NETEJA NAU AMB MAQUINA ESCOMBRADORA DULEVO</t>
  </si>
  <si>
    <t>F/2015/2853</t>
  </si>
  <si>
    <t>SERVEI NETEJA VIARIA CARRERS DEL CENTRE ESCOMBRADORA</t>
  </si>
  <si>
    <t>F/2015/1724</t>
  </si>
  <si>
    <t>SERECA BIO, S.L.</t>
  </si>
  <si>
    <t>BAIXA ANIMALS</t>
  </si>
  <si>
    <t>F/2015/1953</t>
  </si>
  <si>
    <t>BAIXES MASCOTES</t>
  </si>
  <si>
    <t>F/2015/2173</t>
  </si>
  <si>
    <t>F/2015/1885</t>
  </si>
  <si>
    <t>SERTUR SERVEIS, SCP</t>
  </si>
  <si>
    <t>REPLANTEJAR SOBRE TERRENY LES CONNEXIONS RESIDUALS C/DE LA FABRICA</t>
  </si>
  <si>
    <t>F/2015/1361</t>
  </si>
  <si>
    <t>SERVEIS VIALS DEL VALLES, S.L.</t>
  </si>
  <si>
    <t>000 - Ut. Adhesiu per a placa complementaria + transportadora. ( - 8349 JFY   5849 DPB  ) / CAR500X300ALPALRO - Placa no</t>
  </si>
  <si>
    <t>F/2015/1363</t>
  </si>
  <si>
    <t>- - ---  PRO 237-CTS-003/14  --- / 000 - Ml. Banda reductora de velocitat del tipus de fabricació ""in situ"". / 000 - Ut.</t>
  </si>
  <si>
    <t>F/2015/1364</t>
  </si>
  <si>
    <t>- - ---  PRO 249-CTS-004/14  --- / DES2 - Desplaçament mínim (1/2 dia) equip de senyalització horitzontal (pintura vial)</t>
  </si>
  <si>
    <t>F/2015/1516</t>
  </si>
  <si>
    <t>CAR500X300ALPALRO - Placa nom carrer, 500x300 mm. alumini, per fixar a pal, cantells arrodonits, esmalt protector amb fi</t>
  </si>
  <si>
    <t>F/2015/1581</t>
  </si>
  <si>
    <t>000 - Ut. E1 Mural informatiu - 1.500x1.000 mm. ( -  Placa d'alumini de 3 mm. de gruix plegada en safata de 30 ) / SEO14</t>
  </si>
  <si>
    <t>F/2015/1658</t>
  </si>
  <si>
    <t>SEA900X600N1P - Senyal d'alumini, rectangular 900x600 mm., reflectant nivell-1 E.G.Mod. S28 color natural (plata)</t>
  </si>
  <si>
    <t>F/2015/1763</t>
  </si>
  <si>
    <t>SEAS17600N1P - Senyal d'alumini, quadrada 600x600 mm., reflectant nivell-1 E.G. color natural (plata), Mod.S17 ( - Picto</t>
  </si>
  <si>
    <t>F/2015/1988</t>
  </si>
  <si>
    <t>SEA900X600N1P - Senyal d'alumini, rectangular 900x600 mm., reflectant nivell-1 E.G. color natural (plata) ( -ATENCIÓ ¡¡</t>
  </si>
  <si>
    <t>F/2015/1989</t>
  </si>
  <si>
    <t>SEAS17600N1P - Senyal d'alumini, quadrada 600x600 mm., reflectant nivell-1 E.G. color natural (plata), Mod.S17 ( - PICTO</t>
  </si>
  <si>
    <t>F/2015/2438</t>
  </si>
  <si>
    <t>SERVICIO TECNICO DE ELECTRONICA DE POTENCIA, SL (STEP)</t>
  </si>
  <si>
    <t>BATERIES SAI</t>
  </si>
  <si>
    <t>F/2015/1894</t>
  </si>
  <si>
    <t>SERVIMOSTRA SERVEIS MOSTRARIS, S.L.</t>
  </si>
  <si>
    <t>BANDEROLES</t>
  </si>
  <si>
    <t>F/2015/2524</t>
  </si>
  <si>
    <t>SERVITEC BARCELONA, S.L.</t>
  </si>
  <si>
    <t>CALIBRACIÓ PERIÒDICA</t>
  </si>
  <si>
    <t>F/2015/1627</t>
  </si>
  <si>
    <t>SERVITEC OFICINA, S.L.</t>
  </si>
  <si>
    <t>CORTINES</t>
  </si>
  <si>
    <t>F/2015/1980</t>
  </si>
  <si>
    <t>SICAL, S.L.</t>
  </si>
  <si>
    <t>F/2015/1504</t>
  </si>
  <si>
    <t>SISTEMAS DIGITALES CATLUNYA</t>
  </si>
  <si>
    <t>CÒPIES MPC4501AD</t>
  </si>
  <si>
    <t>F/2015/1737</t>
  </si>
  <si>
    <t>F/2015/1929</t>
  </si>
  <si>
    <t>F/2015/1371</t>
  </si>
  <si>
    <t>SISTEMAS Y METODOS REPROGRAFICOS, S.L.</t>
  </si>
  <si>
    <t>M5074800742 COLOR NASHUATEC MPC2000 Periodo 01/06/2015 al 30/06/2015 Total copias: 26531 a 26948 = 417 Precio: 0.075214</t>
  </si>
  <si>
    <t>F/2015/1372</t>
  </si>
  <si>
    <t>L3674400043 COLOR NASHUATEC MPC2500AD Periodo 01/06/2015 al 30/06/2015 Total copias: 39911 a 40167 = 256 Precio: 0.10973</t>
  </si>
  <si>
    <t>F/2015/1373</t>
  </si>
  <si>
    <t>M5084100808 COLOR NASHUATEC MPC2000 Periodo 01/06/2015 al 30/06/2015 Total copias: 144135 a 145013 = 878 Precio: 0.08131</t>
  </si>
  <si>
    <t>F/2015/1706</t>
  </si>
  <si>
    <t>M5084100808 COLOR NASHUATEC MPC2000 Periodo 01/07/2015 al 31/07/2015 Total copias: 145013 a 145920 = 907 Precio: 0.08131</t>
  </si>
  <si>
    <t>F/2015/1707</t>
  </si>
  <si>
    <t>L3674400043 COLOR NASHUATEC MPC2500AD Periodo 01/07/2015 al 31/07/2015 Total copias: 40167 a 40516 = 349 Precio: 0.10973</t>
  </si>
  <si>
    <t>F/2015/1708</t>
  </si>
  <si>
    <t>M5074800742 COLOR NASHUATEC MPC2000 Periodo 01/07/2015 al 31/07/2015 Total copias: 26948 a 27389 = 441 Precio: 0.075214</t>
  </si>
  <si>
    <t>F/2015/1712</t>
  </si>
  <si>
    <t>SOCIEDAD ESTATAL CORREOS Y TELEGRAFOS, S.A.</t>
  </si>
  <si>
    <t>CORRESPONDÈNCIA</t>
  </si>
  <si>
    <t>F/2015/1848</t>
  </si>
  <si>
    <t>F/2015/2172</t>
  </si>
  <si>
    <t>SEGELLS</t>
  </si>
  <si>
    <t>F/2015/1753</t>
  </si>
  <si>
    <t>SOLER BERNABEU, JOSE</t>
  </si>
  <si>
    <t>MANTENIMEMT VEHICLES</t>
  </si>
  <si>
    <t>F/2015/2030</t>
  </si>
  <si>
    <t>SOLUCIONS TELEFONIQUES INTEGRALS, SL</t>
  </si>
  <si>
    <t>CONTRACTE MANTENIMENT 4T.TRIM.2015</t>
  </si>
  <si>
    <t>F/2015/1880</t>
  </si>
  <si>
    <t>SONATURAL 10, S.L.</t>
  </si>
  <si>
    <t>MUNTRONIK FESTIVAL (NIT DE JJ'S)</t>
  </si>
  <si>
    <t>F/2015/1881</t>
  </si>
  <si>
    <t>SPACES MEDIA GROUP, S.L.</t>
  </si>
  <si>
    <t>SERVEIS DJ'S FESTIVAL MUNTRONIK</t>
  </si>
  <si>
    <t>F/2015/1984</t>
  </si>
  <si>
    <t>SUMINISTROS A. TRULLAS, SA</t>
  </si>
  <si>
    <t>BROCAS HSS CILINDRICAS  4 / BROCAS HSS CILINDRICAS  5 / TORNILLO DIN 931 M-14x180 12.9 / LLAVE STILLSON ROJA 24"" / ALICA</t>
  </si>
  <si>
    <t>F/2015/1529</t>
  </si>
  <si>
    <t>SUMINISTROS HOSTELEROS GRANOLLERS, S.L.</t>
  </si>
  <si>
    <t>SUBMINISTRAMENTS HOTELERS</t>
  </si>
  <si>
    <t>F/2015/1710</t>
  </si>
  <si>
    <t>SUPERFICIES DE ALIMENTACION, S.A.</t>
  </si>
  <si>
    <t>PROGRAMA AJUTS SOCIALS JULIOL 2015</t>
  </si>
  <si>
    <t>F/2015/1937</t>
  </si>
  <si>
    <t>PROGRAMA AJUTS SOCIALS AGOST 2015</t>
  </si>
  <si>
    <t>F/2015/2227</t>
  </si>
  <si>
    <t>PROGRAMA AJUTS SOCIALS SETEMBRE 2015</t>
  </si>
  <si>
    <t>F/2015/1813</t>
  </si>
  <si>
    <t>T.Y C. FRAPEDEL, S.L.</t>
  </si>
  <si>
    <t>F/2015/1814</t>
  </si>
  <si>
    <t>F/2015/1879</t>
  </si>
  <si>
    <t>TALLER D'ART, CULTURA I CREACIÓ</t>
  </si>
  <si>
    <t>SPEAKER PER L'ACTIVITAT ""MUNTRONIK FEST""</t>
  </si>
  <si>
    <t>F/2015/1556</t>
  </si>
  <si>
    <t>TALLER MIREL  &amp; JAVI S.C.P.</t>
  </si>
  <si>
    <t>MANTENIMENT VEHICLES 0745FZJ</t>
  </si>
  <si>
    <t>F/2015/1557</t>
  </si>
  <si>
    <t>MANTENIMENT VEHICLES 9060FLB</t>
  </si>
  <si>
    <t>F/2015/1558</t>
  </si>
  <si>
    <t>MANTENIMENT VEHICLES SA1984T</t>
  </si>
  <si>
    <t>F/2015/1559</t>
  </si>
  <si>
    <t>F/2015/1560</t>
  </si>
  <si>
    <t>MANTENIMENT VEHICLES 0149FPV</t>
  </si>
  <si>
    <t>F/2015/1631</t>
  </si>
  <si>
    <t>F/2015/1675</t>
  </si>
  <si>
    <t>F/2015/1775</t>
  </si>
  <si>
    <t>REPARACIÓ VEHICLE IVECO 6361-FLZ</t>
  </si>
  <si>
    <t>F/2015/1947</t>
  </si>
  <si>
    <t>F/2015/1948</t>
  </si>
  <si>
    <t>F/2015/1974</t>
  </si>
  <si>
    <t>F/2015/2073</t>
  </si>
  <si>
    <t>F/2015/1569</t>
  </si>
  <si>
    <t>TALLERES VELILLA, S.A.</t>
  </si>
  <si>
    <t>F/2015/1592</t>
  </si>
  <si>
    <t>TALLERS MANTENIMENT MEDI AMBIENT, S.L.</t>
  </si>
  <si>
    <t>MANTENIMENT VEHICLE 9060FLB</t>
  </si>
  <si>
    <t>F/2015/1593</t>
  </si>
  <si>
    <t>REPARAR BISAGRES PORTA</t>
  </si>
  <si>
    <t>F/2015/1596</t>
  </si>
  <si>
    <t>MANTENIMENT 0149FPV</t>
  </si>
  <si>
    <t>F/2015/1597</t>
  </si>
  <si>
    <t>MANTENIMENT VEHICLES 9084FLB</t>
  </si>
  <si>
    <t>F/2015/1742</t>
  </si>
  <si>
    <t>F/2015/1743</t>
  </si>
  <si>
    <t>F/2015/2163</t>
  </si>
  <si>
    <t>F/2015/2169</t>
  </si>
  <si>
    <t>F/2015/2170</t>
  </si>
  <si>
    <t>REPARACIÓ CAMIÓ RECOLECTOR MATRÍCULA 9066FLB</t>
  </si>
  <si>
    <t>F/2015/1725</t>
  </si>
  <si>
    <t>TAMAYO PNEUMATICS, S.L.</t>
  </si>
  <si>
    <t>F/2015/1803</t>
  </si>
  <si>
    <t>F/2015/2123</t>
  </si>
  <si>
    <t>F/2015/1754</t>
  </si>
  <si>
    <t>TAUMAR S.C.P.</t>
  </si>
  <si>
    <t>F/2015/1817</t>
  </si>
  <si>
    <t>F/2015/1970</t>
  </si>
  <si>
    <t>F/2015/1964</t>
  </si>
  <si>
    <t>TEC AUTO SBD REPARACIONES</t>
  </si>
  <si>
    <t>REPARACIÓ VEHICLE BRIGADA</t>
  </si>
  <si>
    <t>F/2015/1940</t>
  </si>
  <si>
    <t>TECHNOLOGY 2050,S.L.</t>
  </si>
  <si>
    <t>SERVEI VENTA DEA</t>
  </si>
  <si>
    <t>F/2015/2082</t>
  </si>
  <si>
    <t>MANTENIMENT SERVEI VENTA DEA</t>
  </si>
  <si>
    <t>F/2015/1619</t>
  </si>
  <si>
    <t>TECNIESPORTS AITEVO, S.R.L.</t>
  </si>
  <si>
    <t>TÈCNICS EN MANTENIMENT FÍSIC JULIOL 2015</t>
  </si>
  <si>
    <t>F/2015/2009</t>
  </si>
  <si>
    <t>TÈCNICS EN MANTENIMENT FÍSIC SETEMBRE 2015</t>
  </si>
  <si>
    <t>F/2015/1680</t>
  </si>
  <si>
    <t>TECNOCATALANA DE RUNES, SL</t>
  </si>
  <si>
    <t>CLASSE 2</t>
  </si>
  <si>
    <t>F/2015/1801</t>
  </si>
  <si>
    <t>F/2015/2080</t>
  </si>
  <si>
    <t>F/2015/1663</t>
  </si>
  <si>
    <t>TELEFONICA DE ESPANYA, S.A.</t>
  </si>
  <si>
    <t>Detalle de conceptos( 1 Jul. 15 a 31 Jul. 15 ) Facturacio LOT3 Juliol 2015</t>
  </si>
  <si>
    <t>F/2015/1770</t>
  </si>
  <si>
    <t>Detalle de conceptos( 1 Ago. 15 a 31 Ago. 15 ) Facturacio LOT3 Agost 2015</t>
  </si>
  <si>
    <t>F/2015/1704</t>
  </si>
  <si>
    <t>TELEVIDA SERVICIO SOCIOSANITARIOS, SL</t>
  </si>
  <si>
    <t>Servei de Teleassist¿¿ncia Domicili¿ária</t>
  </si>
  <si>
    <t>F/2015/1869</t>
  </si>
  <si>
    <t>F/2015/2056</t>
  </si>
  <si>
    <t>F/2015/1399</t>
  </si>
  <si>
    <t>TERRA-JARDI ARRIBAS-PARDO, SCP.</t>
  </si>
  <si>
    <t>PODA VEGETAL</t>
  </si>
  <si>
    <t>F/2015/1718</t>
  </si>
  <si>
    <t>F/2015/1927</t>
  </si>
  <si>
    <t>F/2015/2071</t>
  </si>
  <si>
    <t>F/2015/1674</t>
  </si>
  <si>
    <t>TOI TOI SANITARIOS MOVILES, SA</t>
  </si>
  <si>
    <t>CABINA SANITÀRIA ERMITA SANTA JUSTA</t>
  </si>
  <si>
    <t>F/2015/2004</t>
  </si>
  <si>
    <t>CABINES SANITÀRIES FESTA MAJOR</t>
  </si>
  <si>
    <t>F/2015/1545</t>
  </si>
  <si>
    <t>TRAMA DE GASLLAR, S.L.</t>
  </si>
  <si>
    <t>TARGETES PERSONALITZADES</t>
  </si>
  <si>
    <t>F/2015/1957</t>
  </si>
  <si>
    <t>4 TARGETES PERSONALITZADES</t>
  </si>
  <si>
    <t>F/2015/1513</t>
  </si>
  <si>
    <t>TRANSMUTUA, S.L.</t>
  </si>
  <si>
    <t>CURSA BTT 28/06/2015</t>
  </si>
  <si>
    <t>F/2015/1914</t>
  </si>
  <si>
    <t>PASSEJADA EN BTT VALL DEL TENES COBERTURA SANITÀRIA 1 AMBULÀNCIA SVB</t>
  </si>
  <si>
    <t>F/2015/1915</t>
  </si>
  <si>
    <t>CAMPIONAT DE KARATE COBERTURA SANITÀRIA 1 AMBULÀNCIA</t>
  </si>
  <si>
    <t>F/2015/1916</t>
  </si>
  <si>
    <t>CURSA RESISTÈNCIA BTT COBERTURA SANITÀRIA 1 AMBULÀNCIA</t>
  </si>
  <si>
    <t>F/2015/1746</t>
  </si>
  <si>
    <t>TRANSPORTS I SERVEIS POU PADROS, S.L.</t>
  </si>
  <si>
    <t>TREBALLS CONSTRUCCIÓ</t>
  </si>
  <si>
    <t>F/2015/1747</t>
  </si>
  <si>
    <t>F/2015/1886</t>
  </si>
  <si>
    <t>TREBALLS BASSA CAN MONCAU</t>
  </si>
  <si>
    <t>F/2015/1900</t>
  </si>
  <si>
    <t>OBRA TORRENT LOCAL SOCIAL CA L'ARTIGUES</t>
  </si>
  <si>
    <t>F/2015/1901</t>
  </si>
  <si>
    <t>OBRA TORRENT LOCAL SOCIAL CA L'ARTIGUES, (8H MINIGIR NH)</t>
  </si>
  <si>
    <t>F/2015/2058</t>
  </si>
  <si>
    <t>DESBROSSAR AMB MAQUINA PLANA, CAMP 24H (PINAR DE LA RIERA)</t>
  </si>
  <si>
    <t>F/2015/2059</t>
  </si>
  <si>
    <t>OBRA: PAS PEATONAL DEL RIU TENES AL PINAR</t>
  </si>
  <si>
    <t>F/2015/2060</t>
  </si>
  <si>
    <t>OBRA: BASSA DE CAN DUNYÓ</t>
  </si>
  <si>
    <t>F/2015/2141</t>
  </si>
  <si>
    <t>TRANSVALLASMONTMELÓ, S.L.</t>
  </si>
  <si>
    <t>TANQUES</t>
  </si>
  <si>
    <t>F/2015/1527</t>
  </si>
  <si>
    <t>TUSET DEL VALLE, MARC</t>
  </si>
  <si>
    <t>F/2015/1965</t>
  </si>
  <si>
    <t>JOC ESTORES</t>
  </si>
  <si>
    <t>F/2015/1966</t>
  </si>
  <si>
    <t>F/2015/1967</t>
  </si>
  <si>
    <t>F/2015/1968</t>
  </si>
  <si>
    <t>F/2015/1855</t>
  </si>
  <si>
    <t>USIS GUIRAO, SL</t>
  </si>
  <si>
    <t>TORNADO linterna de Spray - Gas pimienta defensivo con luz Led 50ml.</t>
  </si>
  <si>
    <t>F/2015/1910</t>
  </si>
  <si>
    <t>Microauricular para  MOTOROLA MTP850S</t>
  </si>
  <si>
    <t>F/2015/1508</t>
  </si>
  <si>
    <t>VALETA BALLESTER, MANEL</t>
  </si>
  <si>
    <t>BOTIQUIN CAMP DE FUTBOL</t>
  </si>
  <si>
    <t>F/2015/1748</t>
  </si>
  <si>
    <t>PRODUCTES FARMÀCIA PAVELLÇO ESPORTS</t>
  </si>
  <si>
    <t>F/2015/1749</t>
  </si>
  <si>
    <t>PRODUCTES FARMÀCIA ESCOLA BRESSOL PALAUDÀRIES</t>
  </si>
  <si>
    <t>F/2015/1750</t>
  </si>
  <si>
    <t>PRODUCTES FARMÀCIA ESCOLA BRESSOL NOVA ESPURNA</t>
  </si>
  <si>
    <t>F/2015/1822</t>
  </si>
  <si>
    <t>VALLESMAR PEIXOS, S.L.</t>
  </si>
  <si>
    <t>F/2015/1854</t>
  </si>
  <si>
    <t>F/2015/1678</t>
  </si>
  <si>
    <t>VERA DE LOS RIOS, SERGIO</t>
  </si>
  <si>
    <t>DISSENY PÒSTER PER MUNTRONIC</t>
  </si>
  <si>
    <t>F/2015/1891</t>
  </si>
  <si>
    <t>DISSENY I CREATIVITAT PER LA FESTA MAJOR</t>
  </si>
  <si>
    <t>F/2015/1648</t>
  </si>
  <si>
    <t>VIDRES LLIÇÀ SL</t>
  </si>
  <si>
    <t>COLOCACIÓ 2 VIDRES CÁMARAS TRANSP.</t>
  </si>
  <si>
    <t>F/2015/1908</t>
  </si>
  <si>
    <t>LAMINADO 3+3 AL CORTE</t>
  </si>
  <si>
    <t>F/2015/1909</t>
  </si>
  <si>
    <t>3 LAMINADOS 3+3 INC/AL CORTE</t>
  </si>
  <si>
    <t>F/2015/1815</t>
  </si>
  <si>
    <t>VIRTUALMEDIATOOLS, S.L.</t>
  </si>
  <si>
    <t>MATERIAL INFORMÀTIC ÀREA D'ESPORTS</t>
  </si>
  <si>
    <t>F/2015/2395</t>
  </si>
  <si>
    <t>VIVERS ERNEST, S.L.</t>
  </si>
  <si>
    <t>RAM FLOR NATURAL</t>
  </si>
  <si>
    <t>F/2015/2396</t>
  </si>
  <si>
    <t>NUMBIGDO ESPELMA</t>
  </si>
  <si>
    <t>F/2015/2397</t>
  </si>
  <si>
    <t>F/2015/2398</t>
  </si>
  <si>
    <t>FLORS NATURAL</t>
  </si>
  <si>
    <t>F/2015/1502</t>
  </si>
  <si>
    <t>VODAFONE ESPAÑOLA, S.A.</t>
  </si>
  <si>
    <t>TELÈFON</t>
  </si>
  <si>
    <t>F/2015/1672</t>
  </si>
  <si>
    <t>TELÈFONS</t>
  </si>
  <si>
    <t>F/2015/1727</t>
  </si>
  <si>
    <t>TELÈFONS JULIOL 2015</t>
  </si>
  <si>
    <t>F/2015/1779</t>
  </si>
  <si>
    <t>TELÈFONS AGOST 2015</t>
  </si>
  <si>
    <t>F/2015/1949</t>
  </si>
  <si>
    <t>F/2015/2021</t>
  </si>
  <si>
    <t>TELÈFONS SETEMBRE 2015</t>
  </si>
  <si>
    <t>F/2015/1348</t>
  </si>
  <si>
    <t>WOLTERS KLUWER ESPAÑA, S.A.</t>
  </si>
  <si>
    <t>(BOEL-A3EQUIPO) SERVICIOS DE INFORMACION A3BOE LABORAL ( #CR#Mantenimiento Periodo 08/2015 A 07/2016 ) / (EINT-200) A3EQ</t>
  </si>
  <si>
    <t>F/2015/1503</t>
  </si>
  <si>
    <t>WURTH ESPANA, S.A.</t>
  </si>
  <si>
    <t>ASFALT</t>
  </si>
  <si>
    <t>F/2015/1507</t>
  </si>
  <si>
    <t>GUANTS</t>
  </si>
  <si>
    <t>F/2015/1547</t>
  </si>
  <si>
    <t>F/2015/1570</t>
  </si>
  <si>
    <t>F/2015/1630</t>
  </si>
  <si>
    <t>F/2015/1740</t>
  </si>
  <si>
    <t>REFRIGERANT</t>
  </si>
  <si>
    <t>F/2015/1741</t>
  </si>
  <si>
    <t>F/2015/1923</t>
  </si>
  <si>
    <t>F/2015/1945</t>
  </si>
  <si>
    <t>XARXA INTEGRAL DE PROFESSIONALS I USUARIES, SCCL</t>
  </si>
  <si>
    <t>ESPECTACLE ABOON EL PETIT ARBRE BIBLIOTECA</t>
  </si>
  <si>
    <t>F/2015/1928</t>
  </si>
  <si>
    <t>ZONA FRANCA ALARI SEPAUTO, S.A.</t>
  </si>
  <si>
    <t>F/2015/1946</t>
  </si>
  <si>
    <t>TUB AIGUA REFRI</t>
  </si>
  <si>
    <t>F/2015/2161</t>
  </si>
  <si>
    <t>Orgànics</t>
  </si>
  <si>
    <t>VARIS</t>
  </si>
  <si>
    <t>CULTURA</t>
  </si>
  <si>
    <t>JOVENTUT</t>
  </si>
  <si>
    <t>ENSENYAMENT</t>
  </si>
  <si>
    <t>SERVEIS SOCIALS</t>
  </si>
  <si>
    <t>CASAL GENT GRAN</t>
  </si>
  <si>
    <t>ESPORTS</t>
  </si>
  <si>
    <t>PROMOCIÓ ECONÒMICA</t>
  </si>
  <si>
    <t>ESCOLA BRESSOL</t>
  </si>
  <si>
    <t>PARTICIPACIÓ CIUTADANA</t>
  </si>
  <si>
    <t>MOBILITAT</t>
  </si>
  <si>
    <t>POLICIA</t>
  </si>
  <si>
    <t>MEDI AMBIENT</t>
  </si>
  <si>
    <t>RECURSOS HUMANS</t>
  </si>
  <si>
    <t>INSTALACIONS I CONSUMS</t>
  </si>
  <si>
    <t>DESPESES GENERALS</t>
  </si>
  <si>
    <t>OBRES</t>
  </si>
  <si>
    <t>SERVEIS - GESTIÓ RESIDUS</t>
  </si>
  <si>
    <t>PLANEJAMENT</t>
  </si>
  <si>
    <t>DEUTE PÚBLIC</t>
  </si>
  <si>
    <t>COMUNICACIÓ</t>
  </si>
  <si>
    <t>SOLIDARITAT</t>
  </si>
  <si>
    <t>BRIGADA</t>
  </si>
  <si>
    <t>SANITAT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</si>
</sst>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4" fillId="0" borderId="0" xfId="0" applyFont="1"/>
    <xf numFmtId="49" fontId="2" fillId="0" borderId="0" xfId="1" applyNumberFormat="1" applyFont="1"/>
    <xf numFmtId="14" fontId="2" fillId="0" borderId="0" xfId="1" applyNumberFormat="1" applyFont="1"/>
    <xf numFmtId="4" fontId="2" fillId="0" borderId="0" xfId="1" applyNumberFormat="1" applyFont="1"/>
    <xf numFmtId="49" fontId="3" fillId="2" borderId="0" xfId="1" applyNumberFormat="1" applyFont="1" applyFill="1"/>
    <xf numFmtId="0" fontId="3" fillId="2" borderId="0" xfId="1" applyFont="1" applyFill="1"/>
    <xf numFmtId="4" fontId="3" fillId="2" borderId="0" xfId="1" applyNumberFormat="1" applyFont="1" applyFill="1"/>
    <xf numFmtId="1" fontId="3" fillId="2" borderId="0" xfId="1" applyNumberFormat="1" applyFont="1" applyFill="1"/>
    <xf numFmtId="1" fontId="3" fillId="2" borderId="0" xfId="2" applyNumberFormat="1" applyFont="1" applyFill="1"/>
    <xf numFmtId="0" fontId="5" fillId="2" borderId="0" xfId="0" applyFont="1" applyFill="1"/>
    <xf numFmtId="0" fontId="1" fillId="0" borderId="0" xfId="0" applyFont="1"/>
  </cellXfs>
  <cellStyles count="3">
    <cellStyle name="Normal" xfId="0" builtinId="0"/>
    <cellStyle name="Normal_3T15" xfId="1"/>
    <cellStyle name="Normal_Ful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4</xdr:col>
      <xdr:colOff>1420749</xdr:colOff>
      <xdr:row>5</xdr:row>
      <xdr:rowOff>80010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4300"/>
          <a:ext cx="4306824" cy="822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LISTAT%20DESPESA%20TRIMESTRA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15"/>
      <sheetName val="2T15"/>
      <sheetName val="3T15"/>
      <sheetName val="4T15"/>
      <sheetName val="ORG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 t="str">
            <v>VARIS</v>
          </cell>
        </row>
        <row r="2">
          <cell r="A2">
            <v>1</v>
          </cell>
          <cell r="B2" t="str">
            <v>CULTURA</v>
          </cell>
        </row>
        <row r="3">
          <cell r="A3">
            <v>2</v>
          </cell>
          <cell r="B3" t="str">
            <v>JOVENTUT</v>
          </cell>
        </row>
        <row r="4">
          <cell r="A4">
            <v>3</v>
          </cell>
          <cell r="B4" t="str">
            <v>ENSENYAMENT</v>
          </cell>
        </row>
        <row r="5">
          <cell r="A5">
            <v>4</v>
          </cell>
          <cell r="B5" t="str">
            <v>SERVEIS SOCIALS</v>
          </cell>
        </row>
        <row r="6">
          <cell r="A6">
            <v>6</v>
          </cell>
          <cell r="B6" t="str">
            <v>CASAL GENT GRAN</v>
          </cell>
        </row>
        <row r="7">
          <cell r="A7">
            <v>7</v>
          </cell>
          <cell r="B7" t="str">
            <v>ESPORTS</v>
          </cell>
        </row>
        <row r="8">
          <cell r="A8">
            <v>8</v>
          </cell>
          <cell r="B8" t="str">
            <v>PROMOCIÓ ECONÒMICA</v>
          </cell>
        </row>
        <row r="9">
          <cell r="A9">
            <v>9</v>
          </cell>
          <cell r="B9" t="str">
            <v>ESCOLA BRESSOL</v>
          </cell>
        </row>
        <row r="10">
          <cell r="A10">
            <v>10</v>
          </cell>
          <cell r="B10" t="str">
            <v>PARTICIPACIÓ CIUTADANA</v>
          </cell>
        </row>
        <row r="11">
          <cell r="A11">
            <v>11</v>
          </cell>
          <cell r="B11" t="str">
            <v>MOBILITAT</v>
          </cell>
        </row>
        <row r="12">
          <cell r="A12">
            <v>12</v>
          </cell>
          <cell r="B12" t="str">
            <v>POLICIA</v>
          </cell>
        </row>
        <row r="13">
          <cell r="A13">
            <v>13</v>
          </cell>
          <cell r="B13" t="str">
            <v>MEDI AMBIENT</v>
          </cell>
        </row>
        <row r="14">
          <cell r="A14">
            <v>14</v>
          </cell>
          <cell r="B14" t="str">
            <v>RECURSOS HUMANS</v>
          </cell>
        </row>
        <row r="15">
          <cell r="A15">
            <v>15</v>
          </cell>
          <cell r="B15" t="str">
            <v>INSTALACIONS I CONSUMS</v>
          </cell>
        </row>
        <row r="16">
          <cell r="A16">
            <v>16</v>
          </cell>
          <cell r="B16" t="str">
            <v>DESPESES GENERALS</v>
          </cell>
        </row>
        <row r="17">
          <cell r="A17">
            <v>17</v>
          </cell>
          <cell r="B17" t="str">
            <v>OBRES</v>
          </cell>
        </row>
        <row r="18">
          <cell r="A18">
            <v>18</v>
          </cell>
          <cell r="B18" t="str">
            <v>SERVEIS - GESTIÓ RESIDUS</v>
          </cell>
        </row>
        <row r="19">
          <cell r="A19">
            <v>19</v>
          </cell>
          <cell r="B19" t="str">
            <v>PLANEJAMENT</v>
          </cell>
        </row>
        <row r="20">
          <cell r="A20">
            <v>20</v>
          </cell>
          <cell r="B20" t="str">
            <v>DEUTE PÚBLIC</v>
          </cell>
        </row>
        <row r="21">
          <cell r="A21">
            <v>21</v>
          </cell>
          <cell r="B21" t="str">
            <v>COMUNICACIÓ</v>
          </cell>
        </row>
        <row r="22">
          <cell r="A22">
            <v>22</v>
          </cell>
          <cell r="B22" t="str">
            <v>SOLIDARITAT</v>
          </cell>
        </row>
        <row r="23">
          <cell r="A23">
            <v>25</v>
          </cell>
          <cell r="B23" t="str">
            <v>BRIGADA</v>
          </cell>
        </row>
        <row r="24">
          <cell r="A24">
            <v>26</v>
          </cell>
          <cell r="B24" t="str">
            <v>SANITAT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625"/>
  <sheetViews>
    <sheetView tabSelected="1" workbookViewId="0">
      <selection activeCell="O16" sqref="O16"/>
    </sheetView>
  </sheetViews>
  <sheetFormatPr defaultRowHeight="13.5" customHeight="1" x14ac:dyDescent="0.2"/>
  <cols>
    <col min="1" max="1" width="12" style="1" bestFit="1" customWidth="1"/>
    <col min="2" max="3" width="10.140625" style="1" bestFit="1" customWidth="1"/>
    <col min="4" max="4" width="11.42578125" style="1" bestFit="1" customWidth="1"/>
    <col min="5" max="6" width="45.7109375" style="1" customWidth="1"/>
    <col min="7" max="7" width="4.28515625" style="1" bestFit="1" customWidth="1"/>
    <col min="8" max="8" width="30.28515625" style="1" bestFit="1" customWidth="1"/>
    <col min="9" max="16384" width="9.140625" style="1"/>
  </cols>
  <sheetData>
    <row r="7" spans="1:11" ht="13.5" customHeight="1" x14ac:dyDescent="0.25">
      <c r="A7" s="5" t="s">
        <v>0</v>
      </c>
      <c r="B7" s="6" t="s">
        <v>1</v>
      </c>
      <c r="C7" s="6" t="s">
        <v>2</v>
      </c>
      <c r="D7" s="7" t="s">
        <v>3</v>
      </c>
      <c r="E7" s="5" t="s">
        <v>4</v>
      </c>
      <c r="F7" s="5" t="s">
        <v>5</v>
      </c>
      <c r="G7" s="8" t="s">
        <v>6</v>
      </c>
      <c r="H7" s="9" t="s">
        <v>7</v>
      </c>
      <c r="J7" s="10" t="s">
        <v>1318</v>
      </c>
      <c r="K7" s="10"/>
    </row>
    <row r="8" spans="1:11" ht="13.5" customHeight="1" x14ac:dyDescent="0.25">
      <c r="A8" s="2" t="s">
        <v>8</v>
      </c>
      <c r="B8" s="3">
        <v>42205</v>
      </c>
      <c r="C8" s="3">
        <v>42202</v>
      </c>
      <c r="D8" s="4">
        <v>36.299999999999997</v>
      </c>
      <c r="E8" s="2" t="s">
        <v>9</v>
      </c>
      <c r="F8" s="2" t="s">
        <v>10</v>
      </c>
      <c r="G8" s="1">
        <v>7</v>
      </c>
      <c r="H8" s="1" t="str">
        <f>VLOOKUP(G8,[1]ORG!$A$1:$B$24,2,FALSE)</f>
        <v>ESPORTS</v>
      </c>
      <c r="J8" s="11">
        <v>0</v>
      </c>
      <c r="K8" t="s">
        <v>1319</v>
      </c>
    </row>
    <row r="9" spans="1:11" ht="13.5" customHeight="1" x14ac:dyDescent="0.25">
      <c r="A9" s="2" t="s">
        <v>11</v>
      </c>
      <c r="B9" s="3">
        <v>42263</v>
      </c>
      <c r="C9" s="3">
        <v>42262</v>
      </c>
      <c r="D9" s="4">
        <v>2291.7399999999998</v>
      </c>
      <c r="E9" s="2" t="s">
        <v>9</v>
      </c>
      <c r="F9" s="2" t="s">
        <v>12</v>
      </c>
      <c r="G9" s="1">
        <v>1</v>
      </c>
      <c r="H9" s="1" t="str">
        <f>VLOOKUP(G9,[1]ORG!$A$1:$B$24,2,FALSE)</f>
        <v>CULTURA</v>
      </c>
      <c r="J9" s="11">
        <v>1</v>
      </c>
      <c r="K9" t="s">
        <v>1320</v>
      </c>
    </row>
    <row r="10" spans="1:11" ht="13.5" customHeight="1" x14ac:dyDescent="0.25">
      <c r="A10" s="2" t="s">
        <v>13</v>
      </c>
      <c r="B10" s="3">
        <v>42263</v>
      </c>
      <c r="C10" s="3">
        <v>42262</v>
      </c>
      <c r="D10" s="4">
        <v>5178.8</v>
      </c>
      <c r="E10" s="2" t="s">
        <v>9</v>
      </c>
      <c r="F10" s="2" t="s">
        <v>14</v>
      </c>
      <c r="G10" s="1">
        <v>1</v>
      </c>
      <c r="H10" s="1" t="str">
        <f>VLOOKUP(G10,[1]ORG!$A$1:$B$24,2,FALSE)</f>
        <v>CULTURA</v>
      </c>
      <c r="J10" s="11">
        <v>2</v>
      </c>
      <c r="K10" t="s">
        <v>1321</v>
      </c>
    </row>
    <row r="11" spans="1:11" ht="13.5" customHeight="1" x14ac:dyDescent="0.25">
      <c r="A11" s="2" t="s">
        <v>15</v>
      </c>
      <c r="B11" s="3">
        <v>42263</v>
      </c>
      <c r="C11" s="3">
        <v>42262</v>
      </c>
      <c r="D11" s="4">
        <v>2395.8000000000002</v>
      </c>
      <c r="E11" s="2" t="s">
        <v>9</v>
      </c>
      <c r="F11" s="2" t="s">
        <v>16</v>
      </c>
      <c r="G11" s="1">
        <v>2</v>
      </c>
      <c r="H11" s="1" t="str">
        <f>VLOOKUP(G11,[1]ORG!$A$1:$B$24,2,FALSE)</f>
        <v>JOVENTUT</v>
      </c>
      <c r="J11" s="11">
        <v>3</v>
      </c>
      <c r="K11" t="s">
        <v>1322</v>
      </c>
    </row>
    <row r="12" spans="1:11" ht="13.5" customHeight="1" x14ac:dyDescent="0.25">
      <c r="A12" s="2" t="s">
        <v>17</v>
      </c>
      <c r="B12" s="3">
        <v>42285</v>
      </c>
      <c r="C12" s="3">
        <v>42276</v>
      </c>
      <c r="D12" s="4">
        <v>10242.06</v>
      </c>
      <c r="E12" s="2" t="s">
        <v>9</v>
      </c>
      <c r="F12" s="2" t="s">
        <v>18</v>
      </c>
      <c r="G12" s="1">
        <v>17</v>
      </c>
      <c r="H12" s="1" t="str">
        <f>VLOOKUP(G12,[1]ORG!$A$1:$B$24,2,FALSE)</f>
        <v>OBRES</v>
      </c>
      <c r="J12" s="11">
        <v>4</v>
      </c>
      <c r="K12" t="s">
        <v>1323</v>
      </c>
    </row>
    <row r="13" spans="1:11" ht="13.5" customHeight="1" x14ac:dyDescent="0.25">
      <c r="A13" s="2" t="s">
        <v>19</v>
      </c>
      <c r="B13" s="3">
        <v>42205</v>
      </c>
      <c r="C13" s="3">
        <v>42195</v>
      </c>
      <c r="D13" s="4">
        <v>11.37</v>
      </c>
      <c r="E13" s="2" t="s">
        <v>20</v>
      </c>
      <c r="F13" s="2" t="s">
        <v>21</v>
      </c>
      <c r="G13" s="1">
        <v>25</v>
      </c>
      <c r="H13" s="1" t="str">
        <f>VLOOKUP(G13,[1]ORG!$A$1:$B$24,2,FALSE)</f>
        <v>BRIGADA</v>
      </c>
      <c r="J13" s="11">
        <v>6</v>
      </c>
      <c r="K13" t="s">
        <v>1324</v>
      </c>
    </row>
    <row r="14" spans="1:11" ht="13.5" customHeight="1" x14ac:dyDescent="0.25">
      <c r="A14" s="2" t="s">
        <v>22</v>
      </c>
      <c r="B14" s="3">
        <v>42206</v>
      </c>
      <c r="C14" s="3">
        <v>42200</v>
      </c>
      <c r="D14" s="4">
        <v>1015.11</v>
      </c>
      <c r="E14" s="2" t="s">
        <v>20</v>
      </c>
      <c r="F14" s="2" t="s">
        <v>23</v>
      </c>
      <c r="G14" s="1">
        <v>15</v>
      </c>
      <c r="H14" s="1" t="str">
        <f>VLOOKUP(G14,[1]ORG!$A$1:$B$24,2,FALSE)</f>
        <v>INSTALACIONS I CONSUMS</v>
      </c>
      <c r="J14" s="11">
        <v>7</v>
      </c>
      <c r="K14" t="s">
        <v>1325</v>
      </c>
    </row>
    <row r="15" spans="1:11" ht="13.5" customHeight="1" x14ac:dyDescent="0.25">
      <c r="A15" s="2" t="s">
        <v>24</v>
      </c>
      <c r="B15" s="3">
        <v>42222</v>
      </c>
      <c r="C15" s="3">
        <v>42215</v>
      </c>
      <c r="D15" s="4">
        <v>706.17</v>
      </c>
      <c r="E15" s="2" t="s">
        <v>20</v>
      </c>
      <c r="F15" s="2" t="s">
        <v>25</v>
      </c>
      <c r="G15" s="1">
        <v>15</v>
      </c>
      <c r="H15" s="1" t="str">
        <f>VLOOKUP(G15,[1]ORG!$A$1:$B$24,2,FALSE)</f>
        <v>INSTALACIONS I CONSUMS</v>
      </c>
      <c r="J15" s="11">
        <v>8</v>
      </c>
      <c r="K15" t="s">
        <v>1326</v>
      </c>
    </row>
    <row r="16" spans="1:11" ht="13.5" customHeight="1" x14ac:dyDescent="0.25">
      <c r="A16" s="2" t="s">
        <v>26</v>
      </c>
      <c r="B16" s="3">
        <v>42222</v>
      </c>
      <c r="C16" s="3">
        <v>42215</v>
      </c>
      <c r="D16" s="4">
        <v>2117.19</v>
      </c>
      <c r="E16" s="2" t="s">
        <v>20</v>
      </c>
      <c r="F16" s="2" t="s">
        <v>25</v>
      </c>
      <c r="G16" s="1">
        <v>15</v>
      </c>
      <c r="H16" s="1" t="str">
        <f>VLOOKUP(G16,[1]ORG!$A$1:$B$24,2,FALSE)</f>
        <v>INSTALACIONS I CONSUMS</v>
      </c>
      <c r="J16" s="11">
        <v>9</v>
      </c>
      <c r="K16" t="s">
        <v>1327</v>
      </c>
    </row>
    <row r="17" spans="1:11" ht="13.5" customHeight="1" x14ac:dyDescent="0.25">
      <c r="A17" s="2" t="s">
        <v>27</v>
      </c>
      <c r="B17" s="3">
        <v>42236</v>
      </c>
      <c r="C17" s="3">
        <v>42231</v>
      </c>
      <c r="D17" s="4">
        <v>407.82</v>
      </c>
      <c r="E17" s="2" t="s">
        <v>20</v>
      </c>
      <c r="F17" s="2" t="s">
        <v>25</v>
      </c>
      <c r="G17" s="1">
        <v>15</v>
      </c>
      <c r="H17" s="1" t="str">
        <f>VLOOKUP(G17,[1]ORG!$A$1:$B$24,2,FALSE)</f>
        <v>INSTALACIONS I CONSUMS</v>
      </c>
      <c r="J17" s="11">
        <v>10</v>
      </c>
      <c r="K17" t="s">
        <v>1328</v>
      </c>
    </row>
    <row r="18" spans="1:11" ht="13.5" customHeight="1" x14ac:dyDescent="0.25">
      <c r="A18" s="2" t="s">
        <v>28</v>
      </c>
      <c r="B18" s="3">
        <v>42250</v>
      </c>
      <c r="C18" s="3">
        <v>42246</v>
      </c>
      <c r="D18" s="4">
        <v>2221.61</v>
      </c>
      <c r="E18" s="2" t="s">
        <v>20</v>
      </c>
      <c r="F18" s="2" t="s">
        <v>23</v>
      </c>
      <c r="G18" s="1">
        <v>15</v>
      </c>
      <c r="H18" s="1" t="str">
        <f>VLOOKUP(G18,[1]ORG!$A$1:$B$24,2,FALSE)</f>
        <v>INSTALACIONS I CONSUMS</v>
      </c>
      <c r="J18" s="11">
        <v>11</v>
      </c>
      <c r="K18" t="s">
        <v>1329</v>
      </c>
    </row>
    <row r="19" spans="1:11" ht="13.5" customHeight="1" x14ac:dyDescent="0.25">
      <c r="A19" s="2" t="s">
        <v>29</v>
      </c>
      <c r="B19" s="3">
        <v>42262</v>
      </c>
      <c r="C19" s="3">
        <v>42261</v>
      </c>
      <c r="D19" s="4">
        <v>975.34</v>
      </c>
      <c r="E19" s="2" t="s">
        <v>20</v>
      </c>
      <c r="F19" s="2" t="s">
        <v>21</v>
      </c>
      <c r="G19" s="1">
        <v>15</v>
      </c>
      <c r="H19" s="1" t="str">
        <f>VLOOKUP(G19,[1]ORG!$A$1:$B$24,2,FALSE)</f>
        <v>INSTALACIONS I CONSUMS</v>
      </c>
      <c r="J19" s="11">
        <v>12</v>
      </c>
      <c r="K19" t="s">
        <v>1330</v>
      </c>
    </row>
    <row r="20" spans="1:11" ht="13.5" customHeight="1" x14ac:dyDescent="0.25">
      <c r="A20" s="2" t="s">
        <v>30</v>
      </c>
      <c r="B20" s="3">
        <v>42268</v>
      </c>
      <c r="C20" s="3">
        <v>42262</v>
      </c>
      <c r="D20" s="4">
        <v>1586.37</v>
      </c>
      <c r="E20" s="2" t="s">
        <v>20</v>
      </c>
      <c r="F20" s="2" t="s">
        <v>31</v>
      </c>
      <c r="G20" s="1">
        <v>15</v>
      </c>
      <c r="H20" s="1" t="str">
        <f>VLOOKUP(G20,[1]ORG!$A$1:$B$24,2,FALSE)</f>
        <v>INSTALACIONS I CONSUMS</v>
      </c>
      <c r="J20" s="11">
        <v>13</v>
      </c>
      <c r="K20" t="s">
        <v>1331</v>
      </c>
    </row>
    <row r="21" spans="1:11" ht="13.5" customHeight="1" x14ac:dyDescent="0.25">
      <c r="A21" s="2" t="s">
        <v>32</v>
      </c>
      <c r="B21" s="3">
        <v>42282</v>
      </c>
      <c r="C21" s="3">
        <v>42277</v>
      </c>
      <c r="D21" s="4">
        <v>1194.54</v>
      </c>
      <c r="E21" s="2" t="s">
        <v>20</v>
      </c>
      <c r="F21" s="2" t="s">
        <v>33</v>
      </c>
      <c r="G21" s="1">
        <v>15</v>
      </c>
      <c r="H21" s="1" t="str">
        <f>VLOOKUP(G21,[1]ORG!$A$1:$B$24,2,FALSE)</f>
        <v>INSTALACIONS I CONSUMS</v>
      </c>
      <c r="J21" s="11">
        <v>14</v>
      </c>
      <c r="K21" t="s">
        <v>1332</v>
      </c>
    </row>
    <row r="22" spans="1:11" ht="13.5" customHeight="1" x14ac:dyDescent="0.25">
      <c r="A22" s="2" t="s">
        <v>34</v>
      </c>
      <c r="B22" s="3">
        <v>42199</v>
      </c>
      <c r="C22" s="3">
        <v>42198</v>
      </c>
      <c r="D22" s="4">
        <v>428.53</v>
      </c>
      <c r="E22" s="2" t="s">
        <v>35</v>
      </c>
      <c r="F22" s="2" t="s">
        <v>36</v>
      </c>
      <c r="G22" s="1">
        <v>15</v>
      </c>
      <c r="H22" s="1" t="str">
        <f>VLOOKUP(G22,[1]ORG!$A$1:$B$24,2,FALSE)</f>
        <v>INSTALACIONS I CONSUMS</v>
      </c>
      <c r="J22" s="11">
        <v>15</v>
      </c>
      <c r="K22" t="s">
        <v>1333</v>
      </c>
    </row>
    <row r="23" spans="1:11" ht="13.5" customHeight="1" x14ac:dyDescent="0.25">
      <c r="A23" s="2" t="s">
        <v>37</v>
      </c>
      <c r="B23" s="3">
        <v>42215</v>
      </c>
      <c r="C23" s="3">
        <v>42201</v>
      </c>
      <c r="D23" s="4">
        <v>541.09</v>
      </c>
      <c r="E23" s="2" t="s">
        <v>38</v>
      </c>
      <c r="F23" s="2" t="s">
        <v>39</v>
      </c>
      <c r="G23" s="1">
        <v>25</v>
      </c>
      <c r="H23" s="1" t="str">
        <f>VLOOKUP(G23,[1]ORG!$A$1:$B$24,2,FALSE)</f>
        <v>BRIGADA</v>
      </c>
      <c r="J23" s="11">
        <v>16</v>
      </c>
      <c r="K23" t="s">
        <v>1334</v>
      </c>
    </row>
    <row r="24" spans="1:11" ht="13.5" customHeight="1" x14ac:dyDescent="0.25">
      <c r="A24" s="2" t="s">
        <v>40</v>
      </c>
      <c r="B24" s="3">
        <v>42230</v>
      </c>
      <c r="C24" s="3">
        <v>42215</v>
      </c>
      <c r="D24" s="4">
        <v>1539.62</v>
      </c>
      <c r="E24" s="2" t="s">
        <v>38</v>
      </c>
      <c r="F24" s="2" t="s">
        <v>39</v>
      </c>
      <c r="H24" s="1" t="str">
        <f>VLOOKUP(G24,[1]ORG!$A$1:$B$24,2,FALSE)</f>
        <v>VARIS</v>
      </c>
      <c r="J24" s="11">
        <v>17</v>
      </c>
      <c r="K24" t="s">
        <v>1335</v>
      </c>
    </row>
    <row r="25" spans="1:11" ht="13.5" customHeight="1" x14ac:dyDescent="0.25">
      <c r="A25" s="2" t="s">
        <v>41</v>
      </c>
      <c r="B25" s="3">
        <v>42272</v>
      </c>
      <c r="C25" s="3">
        <v>42263</v>
      </c>
      <c r="D25" s="4">
        <v>874.98</v>
      </c>
      <c r="E25" s="2" t="s">
        <v>38</v>
      </c>
      <c r="F25" s="2" t="s">
        <v>39</v>
      </c>
      <c r="G25" s="1">
        <v>25</v>
      </c>
      <c r="H25" s="1" t="str">
        <f>VLOOKUP(G25,[1]ORG!$A$1:$B$24,2,FALSE)</f>
        <v>BRIGADA</v>
      </c>
      <c r="J25" s="11">
        <v>18</v>
      </c>
      <c r="K25" t="s">
        <v>1336</v>
      </c>
    </row>
    <row r="26" spans="1:11" ht="13.5" customHeight="1" x14ac:dyDescent="0.25">
      <c r="A26" s="2" t="s">
        <v>42</v>
      </c>
      <c r="B26" s="3">
        <v>42290</v>
      </c>
      <c r="C26" s="3">
        <v>42277</v>
      </c>
      <c r="D26" s="4">
        <v>1632.29</v>
      </c>
      <c r="E26" s="2" t="s">
        <v>38</v>
      </c>
      <c r="F26" s="2" t="s">
        <v>39</v>
      </c>
      <c r="H26" s="1" t="str">
        <f>VLOOKUP(G26,[1]ORG!$A$1:$B$24,2,FALSE)</f>
        <v>VARIS</v>
      </c>
      <c r="J26" s="11">
        <v>19</v>
      </c>
      <c r="K26" t="s">
        <v>1337</v>
      </c>
    </row>
    <row r="27" spans="1:11" ht="13.5" customHeight="1" x14ac:dyDescent="0.25">
      <c r="A27" s="2" t="s">
        <v>43</v>
      </c>
      <c r="B27" s="3">
        <v>42216</v>
      </c>
      <c r="C27" s="3">
        <v>42216</v>
      </c>
      <c r="D27" s="4">
        <v>1996.5</v>
      </c>
      <c r="E27" s="2" t="s">
        <v>44</v>
      </c>
      <c r="F27" s="2" t="s">
        <v>45</v>
      </c>
      <c r="G27" s="1">
        <v>17</v>
      </c>
      <c r="H27" s="1" t="str">
        <f>VLOOKUP(G27,[1]ORG!$A$1:$B$24,2,FALSE)</f>
        <v>OBRES</v>
      </c>
      <c r="J27" s="11">
        <v>20</v>
      </c>
      <c r="K27" t="s">
        <v>1338</v>
      </c>
    </row>
    <row r="28" spans="1:11" ht="13.5" customHeight="1" x14ac:dyDescent="0.25">
      <c r="A28" s="2" t="s">
        <v>46</v>
      </c>
      <c r="B28" s="3">
        <v>42256</v>
      </c>
      <c r="C28" s="3">
        <v>42255</v>
      </c>
      <c r="D28" s="4">
        <v>1089</v>
      </c>
      <c r="E28" s="2" t="s">
        <v>44</v>
      </c>
      <c r="F28" s="2" t="s">
        <v>47</v>
      </c>
      <c r="G28" s="1">
        <v>17</v>
      </c>
      <c r="H28" s="1" t="str">
        <f>VLOOKUP(G28,[1]ORG!$A$1:$B$24,2,FALSE)</f>
        <v>OBRES</v>
      </c>
      <c r="J28" s="11">
        <v>21</v>
      </c>
      <c r="K28" t="s">
        <v>1339</v>
      </c>
    </row>
    <row r="29" spans="1:11" ht="13.5" customHeight="1" x14ac:dyDescent="0.25">
      <c r="A29" s="2" t="s">
        <v>48</v>
      </c>
      <c r="B29" s="3">
        <v>42215</v>
      </c>
      <c r="C29" s="3">
        <v>42205</v>
      </c>
      <c r="D29" s="4">
        <v>2307.17</v>
      </c>
      <c r="E29" s="2" t="s">
        <v>49</v>
      </c>
      <c r="F29" s="2" t="s">
        <v>50</v>
      </c>
      <c r="G29" s="1">
        <v>11</v>
      </c>
      <c r="H29" s="1" t="str">
        <f>VLOOKUP(G29,[1]ORG!$A$1:$B$24,2,FALSE)</f>
        <v>MOBILITAT</v>
      </c>
      <c r="J29" s="11">
        <v>22</v>
      </c>
      <c r="K29" t="s">
        <v>1340</v>
      </c>
    </row>
    <row r="30" spans="1:11" ht="13.5" customHeight="1" x14ac:dyDescent="0.25">
      <c r="A30" s="2" t="s">
        <v>51</v>
      </c>
      <c r="B30" s="3">
        <v>42247</v>
      </c>
      <c r="C30" s="3">
        <v>42243</v>
      </c>
      <c r="D30" s="4">
        <v>1306.8</v>
      </c>
      <c r="E30" s="2" t="s">
        <v>52</v>
      </c>
      <c r="F30" s="2" t="s">
        <v>53</v>
      </c>
      <c r="G30" s="1">
        <v>26</v>
      </c>
      <c r="H30" s="1" t="str">
        <f>VLOOKUP(G30,[1]ORG!$A$1:$B$24,2,FALSE)</f>
        <v>SANITAT</v>
      </c>
      <c r="J30" s="11">
        <v>25</v>
      </c>
      <c r="K30" t="s">
        <v>1341</v>
      </c>
    </row>
    <row r="31" spans="1:11" ht="13.5" customHeight="1" x14ac:dyDescent="0.25">
      <c r="A31" s="2" t="s">
        <v>54</v>
      </c>
      <c r="B31" s="3">
        <v>42261</v>
      </c>
      <c r="C31" s="3">
        <v>42251</v>
      </c>
      <c r="D31" s="4">
        <v>335.78</v>
      </c>
      <c r="E31" s="2" t="s">
        <v>52</v>
      </c>
      <c r="F31" s="2" t="s">
        <v>55</v>
      </c>
      <c r="G31" s="1">
        <v>26</v>
      </c>
      <c r="H31" s="1" t="str">
        <f>VLOOKUP(G31,[1]ORG!$A$1:$B$24,2,FALSE)</f>
        <v>SANITAT</v>
      </c>
      <c r="J31" s="11">
        <v>26</v>
      </c>
      <c r="K31" t="s">
        <v>1342</v>
      </c>
    </row>
    <row r="32" spans="1:11" ht="13.5" customHeight="1" x14ac:dyDescent="0.2">
      <c r="A32" s="2" t="s">
        <v>56</v>
      </c>
      <c r="B32" s="3">
        <v>42278</v>
      </c>
      <c r="C32" s="3">
        <v>42277</v>
      </c>
      <c r="D32" s="4">
        <v>181.5</v>
      </c>
      <c r="E32" s="2" t="s">
        <v>57</v>
      </c>
      <c r="F32" s="2" t="s">
        <v>58</v>
      </c>
      <c r="G32" s="1">
        <v>15</v>
      </c>
      <c r="H32" s="1" t="str">
        <f>VLOOKUP(G32,[1]ORG!$A$1:$B$24,2,FALSE)</f>
        <v>INSTALACIONS I CONSUMS</v>
      </c>
    </row>
    <row r="33" spans="1:8" ht="13.5" customHeight="1" x14ac:dyDescent="0.2">
      <c r="A33" s="2" t="s">
        <v>59</v>
      </c>
      <c r="B33" s="3">
        <v>42306</v>
      </c>
      <c r="C33" s="3">
        <v>42261</v>
      </c>
      <c r="D33" s="4">
        <v>295</v>
      </c>
      <c r="E33" s="2" t="s">
        <v>60</v>
      </c>
      <c r="F33" s="2" t="s">
        <v>21</v>
      </c>
      <c r="G33" s="1">
        <v>4</v>
      </c>
      <c r="H33" s="1" t="str">
        <f>VLOOKUP(G33,[1]ORG!$A$1:$B$24,2,FALSE)</f>
        <v>SERVEIS SOCIALS</v>
      </c>
    </row>
    <row r="34" spans="1:8" ht="13.5" customHeight="1" x14ac:dyDescent="0.2">
      <c r="A34" s="2" t="s">
        <v>61</v>
      </c>
      <c r="B34" s="3">
        <v>42223</v>
      </c>
      <c r="C34" s="3">
        <v>42219</v>
      </c>
      <c r="D34" s="4">
        <v>72.959999999999994</v>
      </c>
      <c r="E34" s="2" t="s">
        <v>62</v>
      </c>
      <c r="F34" s="2" t="s">
        <v>63</v>
      </c>
      <c r="G34" s="1">
        <v>15</v>
      </c>
      <c r="H34" s="1" t="str">
        <f>VLOOKUP(G34,[1]ORG!$A$1:$B$24,2,FALSE)</f>
        <v>INSTALACIONS I CONSUMS</v>
      </c>
    </row>
    <row r="35" spans="1:8" ht="13.5" customHeight="1" x14ac:dyDescent="0.2">
      <c r="A35" s="2" t="s">
        <v>64</v>
      </c>
      <c r="B35" s="3">
        <v>42221</v>
      </c>
      <c r="C35" s="3">
        <v>42216</v>
      </c>
      <c r="D35" s="4">
        <v>231</v>
      </c>
      <c r="E35" s="2" t="s">
        <v>65</v>
      </c>
      <c r="F35" s="2" t="s">
        <v>66</v>
      </c>
      <c r="G35" s="1">
        <v>4</v>
      </c>
      <c r="H35" s="1" t="str">
        <f>VLOOKUP(G35,[1]ORG!$A$1:$B$24,2,FALSE)</f>
        <v>SERVEIS SOCIALS</v>
      </c>
    </row>
    <row r="36" spans="1:8" ht="13.5" customHeight="1" x14ac:dyDescent="0.2">
      <c r="A36" s="2" t="s">
        <v>67</v>
      </c>
      <c r="B36" s="3">
        <v>42314</v>
      </c>
      <c r="C36" s="3">
        <v>42277</v>
      </c>
      <c r="D36" s="4">
        <v>147</v>
      </c>
      <c r="E36" s="2" t="s">
        <v>65</v>
      </c>
      <c r="F36" s="2" t="s">
        <v>68</v>
      </c>
      <c r="G36" s="1">
        <v>4</v>
      </c>
      <c r="H36" s="1" t="str">
        <f>VLOOKUP(G36,[1]ORG!$A$1:$B$24,2,FALSE)</f>
        <v>SERVEIS SOCIALS</v>
      </c>
    </row>
    <row r="37" spans="1:8" ht="13.5" customHeight="1" x14ac:dyDescent="0.2">
      <c r="A37" s="2" t="s">
        <v>69</v>
      </c>
      <c r="B37" s="3">
        <v>42217</v>
      </c>
      <c r="C37" s="3">
        <v>42195</v>
      </c>
      <c r="D37" s="4">
        <v>2662</v>
      </c>
      <c r="E37" s="2" t="s">
        <v>70</v>
      </c>
      <c r="F37" s="2" t="s">
        <v>71</v>
      </c>
      <c r="G37" s="1">
        <v>7</v>
      </c>
      <c r="H37" s="1" t="str">
        <f>VLOOKUP(G37,[1]ORG!$A$1:$B$24,2,FALSE)</f>
        <v>ESPORTS</v>
      </c>
    </row>
    <row r="38" spans="1:8" ht="13.5" customHeight="1" x14ac:dyDescent="0.2">
      <c r="A38" s="2" t="s">
        <v>72</v>
      </c>
      <c r="B38" s="3">
        <v>42217</v>
      </c>
      <c r="C38" s="3">
        <v>42215</v>
      </c>
      <c r="D38" s="4">
        <v>369.86</v>
      </c>
      <c r="E38" s="2" t="s">
        <v>70</v>
      </c>
      <c r="F38" s="2" t="s">
        <v>73</v>
      </c>
      <c r="G38" s="1">
        <v>7</v>
      </c>
      <c r="H38" s="1" t="str">
        <f>VLOOKUP(G38,[1]ORG!$A$1:$B$24,2,FALSE)</f>
        <v>ESPORTS</v>
      </c>
    </row>
    <row r="39" spans="1:8" ht="13.5" customHeight="1" x14ac:dyDescent="0.2">
      <c r="A39" s="2" t="s">
        <v>74</v>
      </c>
      <c r="B39" s="3">
        <v>42314</v>
      </c>
      <c r="C39" s="3">
        <v>42277</v>
      </c>
      <c r="D39" s="4">
        <v>272.25</v>
      </c>
      <c r="E39" s="2" t="s">
        <v>70</v>
      </c>
      <c r="F39" s="2" t="s">
        <v>75</v>
      </c>
      <c r="G39" s="1">
        <v>7</v>
      </c>
      <c r="H39" s="1" t="str">
        <f>VLOOKUP(G39,[1]ORG!$A$1:$B$24,2,FALSE)</f>
        <v>ESPORTS</v>
      </c>
    </row>
    <row r="40" spans="1:8" ht="13.5" customHeight="1" x14ac:dyDescent="0.2">
      <c r="A40" s="2" t="s">
        <v>76</v>
      </c>
      <c r="B40" s="3">
        <v>42256</v>
      </c>
      <c r="C40" s="3">
        <v>42250</v>
      </c>
      <c r="D40" s="4">
        <v>109.39</v>
      </c>
      <c r="E40" s="2" t="s">
        <v>77</v>
      </c>
      <c r="F40" s="2" t="s">
        <v>78</v>
      </c>
      <c r="G40" s="1">
        <v>18</v>
      </c>
      <c r="H40" s="1" t="str">
        <f>VLOOKUP(G40,[1]ORG!$A$1:$B$24,2,FALSE)</f>
        <v>SERVEIS - GESTIÓ RESIDUS</v>
      </c>
    </row>
    <row r="41" spans="1:8" ht="13.5" customHeight="1" x14ac:dyDescent="0.2">
      <c r="A41" s="2" t="s">
        <v>79</v>
      </c>
      <c r="B41" s="3">
        <v>42221</v>
      </c>
      <c r="C41" s="3">
        <v>42216</v>
      </c>
      <c r="D41" s="4">
        <v>180.31</v>
      </c>
      <c r="E41" s="2" t="s">
        <v>80</v>
      </c>
      <c r="F41" s="2" t="s">
        <v>81</v>
      </c>
      <c r="G41" s="1">
        <v>18</v>
      </c>
      <c r="H41" s="1" t="str">
        <f>VLOOKUP(G41,[1]ORG!$A$1:$B$24,2,FALSE)</f>
        <v>SERVEIS - GESTIÓ RESIDUS</v>
      </c>
    </row>
    <row r="42" spans="1:8" ht="13.5" customHeight="1" x14ac:dyDescent="0.2">
      <c r="A42" s="2" t="s">
        <v>82</v>
      </c>
      <c r="B42" s="3">
        <v>42282</v>
      </c>
      <c r="C42" s="3">
        <v>42277</v>
      </c>
      <c r="D42" s="4">
        <v>22.66</v>
      </c>
      <c r="E42" s="2" t="s">
        <v>80</v>
      </c>
      <c r="F42" s="2" t="s">
        <v>83</v>
      </c>
      <c r="G42" s="1">
        <v>18</v>
      </c>
      <c r="H42" s="1" t="str">
        <f>VLOOKUP(G42,[1]ORG!$A$1:$B$24,2,FALSE)</f>
        <v>SERVEIS - GESTIÓ RESIDUS</v>
      </c>
    </row>
    <row r="43" spans="1:8" ht="13.5" customHeight="1" x14ac:dyDescent="0.2">
      <c r="A43" s="2" t="s">
        <v>84</v>
      </c>
      <c r="B43" s="3">
        <v>42328</v>
      </c>
      <c r="C43" s="3">
        <v>42247</v>
      </c>
      <c r="D43" s="4">
        <v>74.650000000000006</v>
      </c>
      <c r="E43" s="2" t="s">
        <v>80</v>
      </c>
      <c r="F43" s="2" t="s">
        <v>81</v>
      </c>
      <c r="G43" s="1">
        <v>18</v>
      </c>
      <c r="H43" s="1" t="str">
        <f>VLOOKUP(G43,[1]ORG!$A$1:$B$24,2,FALSE)</f>
        <v>SERVEIS - GESTIÓ RESIDUS</v>
      </c>
    </row>
    <row r="44" spans="1:8" ht="13.5" customHeight="1" x14ac:dyDescent="0.2">
      <c r="A44" s="2" t="s">
        <v>85</v>
      </c>
      <c r="B44" s="3">
        <v>42195</v>
      </c>
      <c r="C44" s="3">
        <v>42188</v>
      </c>
      <c r="D44" s="4">
        <v>11737</v>
      </c>
      <c r="E44" s="2" t="s">
        <v>86</v>
      </c>
      <c r="F44" s="2" t="s">
        <v>87</v>
      </c>
      <c r="G44" s="1">
        <v>17</v>
      </c>
      <c r="H44" s="1" t="str">
        <f>VLOOKUP(G44,[1]ORG!$A$1:$B$24,2,FALSE)</f>
        <v>OBRES</v>
      </c>
    </row>
    <row r="45" spans="1:8" ht="13.5" customHeight="1" x14ac:dyDescent="0.2">
      <c r="A45" s="2" t="s">
        <v>88</v>
      </c>
      <c r="B45" s="3">
        <v>42216</v>
      </c>
      <c r="C45" s="3">
        <v>42216</v>
      </c>
      <c r="D45" s="4">
        <v>5315.34</v>
      </c>
      <c r="E45" s="2" t="s">
        <v>89</v>
      </c>
      <c r="F45" s="2" t="s">
        <v>90</v>
      </c>
      <c r="G45" s="1">
        <v>13</v>
      </c>
      <c r="H45" s="1" t="str">
        <f>VLOOKUP(G45,[1]ORG!$A$1:$B$24,2,FALSE)</f>
        <v>MEDI AMBIENT</v>
      </c>
    </row>
    <row r="46" spans="1:8" ht="13.5" customHeight="1" x14ac:dyDescent="0.2">
      <c r="A46" s="2" t="s">
        <v>91</v>
      </c>
      <c r="B46" s="3">
        <v>42186</v>
      </c>
      <c r="C46" s="3">
        <v>42186</v>
      </c>
      <c r="D46" s="4">
        <v>929.81</v>
      </c>
      <c r="E46" s="2" t="s">
        <v>92</v>
      </c>
      <c r="F46" s="2" t="s">
        <v>93</v>
      </c>
      <c r="G46" s="1">
        <v>15</v>
      </c>
      <c r="H46" s="1" t="str">
        <f>VLOOKUP(G46,[1]ORG!$A$1:$B$24,2,FALSE)</f>
        <v>INSTALACIONS I CONSUMS</v>
      </c>
    </row>
    <row r="47" spans="1:8" ht="13.5" customHeight="1" x14ac:dyDescent="0.2">
      <c r="A47" s="2" t="s">
        <v>94</v>
      </c>
      <c r="B47" s="3">
        <v>42200</v>
      </c>
      <c r="C47" s="3">
        <v>42194</v>
      </c>
      <c r="D47" s="4">
        <v>1030.92</v>
      </c>
      <c r="E47" s="2" t="s">
        <v>92</v>
      </c>
      <c r="F47" s="2" t="s">
        <v>95</v>
      </c>
      <c r="G47" s="1">
        <v>15</v>
      </c>
      <c r="H47" s="1" t="str">
        <f>VLOOKUP(G47,[1]ORG!$A$1:$B$24,2,FALSE)</f>
        <v>INSTALACIONS I CONSUMS</v>
      </c>
    </row>
    <row r="48" spans="1:8" ht="13.5" customHeight="1" x14ac:dyDescent="0.2">
      <c r="A48" s="2" t="s">
        <v>96</v>
      </c>
      <c r="B48" s="3">
        <v>42219</v>
      </c>
      <c r="C48" s="3">
        <v>42213</v>
      </c>
      <c r="D48" s="4">
        <v>1016.4</v>
      </c>
      <c r="E48" s="2" t="s">
        <v>97</v>
      </c>
      <c r="F48" s="2" t="s">
        <v>98</v>
      </c>
      <c r="G48" s="1">
        <v>16</v>
      </c>
      <c r="H48" s="1" t="str">
        <f>VLOOKUP(G48,[1]ORG!$A$1:$B$24,2,FALSE)</f>
        <v>DESPESES GENERALS</v>
      </c>
    </row>
    <row r="49" spans="1:8" ht="13.5" customHeight="1" x14ac:dyDescent="0.2">
      <c r="A49" s="2" t="s">
        <v>99</v>
      </c>
      <c r="B49" s="3">
        <v>42296</v>
      </c>
      <c r="C49" s="3">
        <v>42272</v>
      </c>
      <c r="D49" s="4">
        <v>410</v>
      </c>
      <c r="E49" s="2" t="s">
        <v>100</v>
      </c>
      <c r="F49" s="2" t="s">
        <v>101</v>
      </c>
      <c r="G49" s="1">
        <v>4</v>
      </c>
      <c r="H49" s="1" t="str">
        <f>VLOOKUP(G49,[1]ORG!$A$1:$B$24,2,FALSE)</f>
        <v>SERVEIS SOCIALS</v>
      </c>
    </row>
    <row r="50" spans="1:8" ht="13.5" customHeight="1" x14ac:dyDescent="0.2">
      <c r="A50" s="2" t="s">
        <v>102</v>
      </c>
      <c r="B50" s="3">
        <v>42193</v>
      </c>
      <c r="C50" s="3">
        <v>42187</v>
      </c>
      <c r="D50" s="4">
        <v>150</v>
      </c>
      <c r="E50" s="2" t="s">
        <v>103</v>
      </c>
      <c r="F50" s="2" t="s">
        <v>104</v>
      </c>
      <c r="G50" s="1">
        <v>1</v>
      </c>
      <c r="H50" s="1" t="str">
        <f>VLOOKUP(G50,[1]ORG!$A$1:$B$24,2,FALSE)</f>
        <v>CULTURA</v>
      </c>
    </row>
    <row r="51" spans="1:8" ht="13.5" customHeight="1" x14ac:dyDescent="0.2">
      <c r="A51" s="2" t="s">
        <v>105</v>
      </c>
      <c r="B51" s="3">
        <v>42286</v>
      </c>
      <c r="C51" s="3">
        <v>42275</v>
      </c>
      <c r="D51" s="4">
        <v>800</v>
      </c>
      <c r="E51" s="2" t="s">
        <v>106</v>
      </c>
      <c r="F51" s="2" t="s">
        <v>107</v>
      </c>
      <c r="G51" s="1">
        <v>1</v>
      </c>
      <c r="H51" s="1" t="str">
        <f>VLOOKUP(G51,[1]ORG!$A$1:$B$24,2,FALSE)</f>
        <v>CULTURA</v>
      </c>
    </row>
    <row r="52" spans="1:8" ht="13.5" customHeight="1" x14ac:dyDescent="0.2">
      <c r="A52" s="2" t="s">
        <v>108</v>
      </c>
      <c r="B52" s="3">
        <v>42213</v>
      </c>
      <c r="C52" s="3">
        <v>42209</v>
      </c>
      <c r="D52" s="4">
        <v>400</v>
      </c>
      <c r="E52" s="2" t="s">
        <v>109</v>
      </c>
      <c r="F52" s="2" t="s">
        <v>110</v>
      </c>
      <c r="G52" s="1">
        <v>13</v>
      </c>
      <c r="H52" s="1" t="str">
        <f>VLOOKUP(G52,[1]ORG!$A$1:$B$24,2,FALSE)</f>
        <v>MEDI AMBIENT</v>
      </c>
    </row>
    <row r="53" spans="1:8" ht="13.5" customHeight="1" x14ac:dyDescent="0.2">
      <c r="A53" s="2" t="s">
        <v>111</v>
      </c>
      <c r="B53" s="3">
        <v>42255</v>
      </c>
      <c r="C53" s="3">
        <v>42255</v>
      </c>
      <c r="D53" s="4">
        <v>4350</v>
      </c>
      <c r="E53" s="2" t="s">
        <v>112</v>
      </c>
      <c r="F53" s="2" t="s">
        <v>113</v>
      </c>
      <c r="G53" s="1">
        <v>4</v>
      </c>
      <c r="H53" s="1" t="str">
        <f>VLOOKUP(G53,[1]ORG!$A$1:$B$24,2,FALSE)</f>
        <v>SERVEIS SOCIALS</v>
      </c>
    </row>
    <row r="54" spans="1:8" ht="13.5" customHeight="1" x14ac:dyDescent="0.2">
      <c r="A54" s="2" t="s">
        <v>114</v>
      </c>
      <c r="B54" s="3">
        <v>42209</v>
      </c>
      <c r="C54" s="3">
        <v>42209</v>
      </c>
      <c r="D54" s="4">
        <v>348.3</v>
      </c>
      <c r="E54" s="2" t="s">
        <v>115</v>
      </c>
      <c r="F54" s="2" t="s">
        <v>116</v>
      </c>
      <c r="H54" s="1" t="str">
        <f>VLOOKUP(G54,[1]ORG!$A$1:$B$24,2,FALSE)</f>
        <v>VARIS</v>
      </c>
    </row>
    <row r="55" spans="1:8" ht="13.5" customHeight="1" x14ac:dyDescent="0.2">
      <c r="A55" s="2" t="s">
        <v>117</v>
      </c>
      <c r="B55" s="3">
        <v>42206</v>
      </c>
      <c r="C55" s="3">
        <v>42206</v>
      </c>
      <c r="D55" s="4">
        <v>854.95</v>
      </c>
      <c r="E55" s="2" t="s">
        <v>118</v>
      </c>
      <c r="F55" s="2" t="s">
        <v>119</v>
      </c>
      <c r="G55" s="1">
        <v>9</v>
      </c>
      <c r="H55" s="1" t="str">
        <f>VLOOKUP(G55,[1]ORG!$A$1:$B$24,2,FALSE)</f>
        <v>ESCOLA BRESSOL</v>
      </c>
    </row>
    <row r="56" spans="1:8" ht="13.5" customHeight="1" x14ac:dyDescent="0.2">
      <c r="A56" s="2" t="s">
        <v>120</v>
      </c>
      <c r="B56" s="3">
        <v>42206</v>
      </c>
      <c r="C56" s="3">
        <v>42206</v>
      </c>
      <c r="D56" s="4">
        <v>458.2</v>
      </c>
      <c r="E56" s="2" t="s">
        <v>118</v>
      </c>
      <c r="F56" s="2" t="s">
        <v>121</v>
      </c>
      <c r="G56" s="1">
        <v>9</v>
      </c>
      <c r="H56" s="1" t="str">
        <f>VLOOKUP(G56,[1]ORG!$A$1:$B$24,2,FALSE)</f>
        <v>ESCOLA BRESSOL</v>
      </c>
    </row>
    <row r="57" spans="1:8" ht="13.5" customHeight="1" x14ac:dyDescent="0.2">
      <c r="A57" s="2" t="s">
        <v>122</v>
      </c>
      <c r="B57" s="3">
        <v>42227</v>
      </c>
      <c r="C57" s="3">
        <v>42216</v>
      </c>
      <c r="D57" s="4">
        <v>454.66</v>
      </c>
      <c r="E57" s="2" t="s">
        <v>123</v>
      </c>
      <c r="F57" s="2" t="s">
        <v>124</v>
      </c>
      <c r="G57" s="1">
        <v>18</v>
      </c>
      <c r="H57" s="1" t="str">
        <f>VLOOKUP(G57,[1]ORG!$A$1:$B$24,2,FALSE)</f>
        <v>SERVEIS - GESTIÓ RESIDUS</v>
      </c>
    </row>
    <row r="58" spans="1:8" ht="13.5" customHeight="1" x14ac:dyDescent="0.2">
      <c r="A58" s="2" t="s">
        <v>125</v>
      </c>
      <c r="B58" s="3">
        <v>42251</v>
      </c>
      <c r="C58" s="3">
        <v>42249</v>
      </c>
      <c r="D58" s="4">
        <v>1530.65</v>
      </c>
      <c r="E58" s="2" t="s">
        <v>126</v>
      </c>
      <c r="F58" s="2" t="s">
        <v>127</v>
      </c>
      <c r="G58" s="1">
        <v>17</v>
      </c>
      <c r="H58" s="1" t="str">
        <f>VLOOKUP(G58,[1]ORG!$A$1:$B$24,2,FALSE)</f>
        <v>OBRES</v>
      </c>
    </row>
    <row r="59" spans="1:8" ht="13.5" customHeight="1" x14ac:dyDescent="0.2">
      <c r="A59" s="2" t="s">
        <v>128</v>
      </c>
      <c r="B59" s="3">
        <v>42263</v>
      </c>
      <c r="C59" s="3">
        <v>42247</v>
      </c>
      <c r="D59" s="4">
        <v>213.17</v>
      </c>
      <c r="E59" s="2" t="s">
        <v>129</v>
      </c>
      <c r="F59" s="2" t="s">
        <v>130</v>
      </c>
      <c r="H59" s="1" t="str">
        <f>VLOOKUP(G59,[1]ORG!$A$1:$B$24,2,FALSE)</f>
        <v>VARIS</v>
      </c>
    </row>
    <row r="60" spans="1:8" ht="13.5" customHeight="1" x14ac:dyDescent="0.2">
      <c r="A60" s="2" t="s">
        <v>131</v>
      </c>
      <c r="B60" s="3">
        <v>42263</v>
      </c>
      <c r="C60" s="3">
        <v>42216</v>
      </c>
      <c r="D60" s="4">
        <v>1565.96</v>
      </c>
      <c r="E60" s="2" t="s">
        <v>129</v>
      </c>
      <c r="F60" s="2" t="s">
        <v>130</v>
      </c>
      <c r="H60" s="1" t="str">
        <f>VLOOKUP(G60,[1]ORG!$A$1:$B$24,2,FALSE)</f>
        <v>VARIS</v>
      </c>
    </row>
    <row r="61" spans="1:8" ht="13.5" customHeight="1" x14ac:dyDescent="0.2">
      <c r="A61" s="2" t="s">
        <v>132</v>
      </c>
      <c r="B61" s="3">
        <v>42283</v>
      </c>
      <c r="C61" s="3">
        <v>42277</v>
      </c>
      <c r="D61" s="4">
        <v>259</v>
      </c>
      <c r="E61" s="2" t="s">
        <v>129</v>
      </c>
      <c r="F61" s="2" t="s">
        <v>130</v>
      </c>
      <c r="G61" s="1">
        <v>25</v>
      </c>
      <c r="H61" s="1" t="str">
        <f>VLOOKUP(G61,[1]ORG!$A$1:$B$24,2,FALSE)</f>
        <v>BRIGADA</v>
      </c>
    </row>
    <row r="62" spans="1:8" ht="13.5" customHeight="1" x14ac:dyDescent="0.2">
      <c r="A62" s="2" t="s">
        <v>133</v>
      </c>
      <c r="B62" s="3">
        <v>42283</v>
      </c>
      <c r="C62" s="3">
        <v>42277</v>
      </c>
      <c r="D62" s="4">
        <v>393.15</v>
      </c>
      <c r="E62" s="2" t="s">
        <v>129</v>
      </c>
      <c r="F62" s="2" t="s">
        <v>130</v>
      </c>
      <c r="H62" s="1" t="str">
        <f>VLOOKUP(G62,[1]ORG!$A$1:$B$24,2,FALSE)</f>
        <v>VARIS</v>
      </c>
    </row>
    <row r="63" spans="1:8" ht="13.5" customHeight="1" x14ac:dyDescent="0.2">
      <c r="A63" s="2" t="s">
        <v>134</v>
      </c>
      <c r="B63" s="3">
        <v>42269</v>
      </c>
      <c r="C63" s="3">
        <v>42249</v>
      </c>
      <c r="D63" s="4">
        <v>1240.1500000000001</v>
      </c>
      <c r="E63" s="2" t="s">
        <v>135</v>
      </c>
      <c r="F63" s="2" t="s">
        <v>136</v>
      </c>
      <c r="G63" s="1">
        <v>18</v>
      </c>
      <c r="H63" s="1" t="str">
        <f>VLOOKUP(G63,[1]ORG!$A$1:$B$24,2,FALSE)</f>
        <v>SERVEIS - GESTIÓ RESIDUS</v>
      </c>
    </row>
    <row r="64" spans="1:8" ht="13.5" customHeight="1" x14ac:dyDescent="0.2">
      <c r="A64" s="2" t="s">
        <v>137</v>
      </c>
      <c r="B64" s="3">
        <v>42261</v>
      </c>
      <c r="C64" s="3">
        <v>42243</v>
      </c>
      <c r="D64" s="4">
        <v>139.03</v>
      </c>
      <c r="E64" s="2" t="s">
        <v>135</v>
      </c>
      <c r="F64" s="2" t="s">
        <v>138</v>
      </c>
      <c r="G64" s="1">
        <v>18</v>
      </c>
      <c r="H64" s="1" t="str">
        <f>VLOOKUP(G64,[1]ORG!$A$1:$B$24,2,FALSE)</f>
        <v>SERVEIS - GESTIÓ RESIDUS</v>
      </c>
    </row>
    <row r="65" spans="1:8" ht="13.5" customHeight="1" x14ac:dyDescent="0.2">
      <c r="A65" s="2" t="s">
        <v>139</v>
      </c>
      <c r="B65" s="3">
        <v>42223</v>
      </c>
      <c r="C65" s="3">
        <v>42201</v>
      </c>
      <c r="D65" s="4">
        <v>6388.8</v>
      </c>
      <c r="E65" s="2" t="s">
        <v>140</v>
      </c>
      <c r="F65" s="2" t="s">
        <v>141</v>
      </c>
      <c r="G65" s="1">
        <v>16</v>
      </c>
      <c r="H65" s="1" t="str">
        <f>VLOOKUP(G65,[1]ORG!$A$1:$B$24,2,FALSE)</f>
        <v>DESPESES GENERALS</v>
      </c>
    </row>
    <row r="66" spans="1:8" ht="13.5" customHeight="1" x14ac:dyDescent="0.2">
      <c r="A66" s="2" t="s">
        <v>142</v>
      </c>
      <c r="B66" s="3">
        <v>42278</v>
      </c>
      <c r="C66" s="3">
        <v>42271</v>
      </c>
      <c r="D66" s="4">
        <v>3194.4</v>
      </c>
      <c r="E66" s="2" t="s">
        <v>140</v>
      </c>
      <c r="F66" s="2" t="s">
        <v>143</v>
      </c>
      <c r="G66" s="1">
        <v>16</v>
      </c>
      <c r="H66" s="1" t="str">
        <f>VLOOKUP(G66,[1]ORG!$A$1:$B$24,2,FALSE)</f>
        <v>DESPESES GENERALS</v>
      </c>
    </row>
    <row r="67" spans="1:8" ht="13.5" customHeight="1" x14ac:dyDescent="0.2">
      <c r="A67" s="2" t="s">
        <v>144</v>
      </c>
      <c r="B67" s="3">
        <v>42206</v>
      </c>
      <c r="C67" s="3">
        <v>42205</v>
      </c>
      <c r="D67" s="4">
        <v>550</v>
      </c>
      <c r="E67" s="2" t="s">
        <v>145</v>
      </c>
      <c r="F67" s="2" t="s">
        <v>146</v>
      </c>
      <c r="G67" s="1">
        <v>1</v>
      </c>
      <c r="H67" s="1" t="str">
        <f>VLOOKUP(G67,[1]ORG!$A$1:$B$24,2,FALSE)</f>
        <v>CULTURA</v>
      </c>
    </row>
    <row r="68" spans="1:8" ht="13.5" customHeight="1" x14ac:dyDescent="0.2">
      <c r="A68" s="2" t="s">
        <v>147</v>
      </c>
      <c r="B68" s="3">
        <v>42262</v>
      </c>
      <c r="C68" s="3">
        <v>42260</v>
      </c>
      <c r="D68" s="4">
        <v>9544</v>
      </c>
      <c r="E68" s="2" t="s">
        <v>145</v>
      </c>
      <c r="F68" s="2" t="s">
        <v>148</v>
      </c>
      <c r="G68" s="1">
        <v>1</v>
      </c>
      <c r="H68" s="1" t="str">
        <f>VLOOKUP(G68,[1]ORG!$A$1:$B$24,2,FALSE)</f>
        <v>CULTURA</v>
      </c>
    </row>
    <row r="69" spans="1:8" ht="13.5" customHeight="1" x14ac:dyDescent="0.2">
      <c r="A69" s="2" t="s">
        <v>149</v>
      </c>
      <c r="B69" s="3">
        <v>42262</v>
      </c>
      <c r="C69" s="3">
        <v>42260</v>
      </c>
      <c r="D69" s="4">
        <v>175</v>
      </c>
      <c r="E69" s="2" t="s">
        <v>145</v>
      </c>
      <c r="F69" s="2" t="s">
        <v>150</v>
      </c>
      <c r="G69" s="1">
        <v>1</v>
      </c>
      <c r="H69" s="1" t="str">
        <f>VLOOKUP(G69,[1]ORG!$A$1:$B$24,2,FALSE)</f>
        <v>CULTURA</v>
      </c>
    </row>
    <row r="70" spans="1:8" ht="13.5" customHeight="1" x14ac:dyDescent="0.2">
      <c r="A70" s="2" t="s">
        <v>151</v>
      </c>
      <c r="B70" s="3">
        <v>42262</v>
      </c>
      <c r="C70" s="3">
        <v>42257</v>
      </c>
      <c r="D70" s="4">
        <v>450</v>
      </c>
      <c r="E70" s="2" t="s">
        <v>145</v>
      </c>
      <c r="F70" s="2" t="s">
        <v>152</v>
      </c>
      <c r="G70" s="1">
        <v>1</v>
      </c>
      <c r="H70" s="1" t="str">
        <f>VLOOKUP(G70,[1]ORG!$A$1:$B$24,2,FALSE)</f>
        <v>CULTURA</v>
      </c>
    </row>
    <row r="71" spans="1:8" ht="13.5" customHeight="1" x14ac:dyDescent="0.2">
      <c r="A71" s="2" t="s">
        <v>153</v>
      </c>
      <c r="B71" s="3">
        <v>42207</v>
      </c>
      <c r="C71" s="3">
        <v>42199</v>
      </c>
      <c r="D71" s="4">
        <v>8132.01</v>
      </c>
      <c r="E71" s="2" t="s">
        <v>154</v>
      </c>
      <c r="F71" s="2" t="s">
        <v>155</v>
      </c>
      <c r="G71" s="1">
        <v>17</v>
      </c>
      <c r="H71" s="1" t="str">
        <f>VLOOKUP(G71,[1]ORG!$A$1:$B$24,2,FALSE)</f>
        <v>OBRES</v>
      </c>
    </row>
    <row r="72" spans="1:8" ht="13.5" customHeight="1" x14ac:dyDescent="0.2">
      <c r="A72" s="2" t="s">
        <v>156</v>
      </c>
      <c r="B72" s="3">
        <v>42207</v>
      </c>
      <c r="C72" s="3">
        <v>42199</v>
      </c>
      <c r="D72" s="4">
        <v>1344.65</v>
      </c>
      <c r="E72" s="2" t="s">
        <v>154</v>
      </c>
      <c r="F72" s="2" t="s">
        <v>157</v>
      </c>
      <c r="G72" s="1">
        <v>17</v>
      </c>
      <c r="H72" s="1" t="str">
        <f>VLOOKUP(G72,[1]ORG!$A$1:$B$24,2,FALSE)</f>
        <v>OBRES</v>
      </c>
    </row>
    <row r="73" spans="1:8" ht="13.5" customHeight="1" x14ac:dyDescent="0.2">
      <c r="A73" s="2" t="s">
        <v>158</v>
      </c>
      <c r="B73" s="3">
        <v>42244</v>
      </c>
      <c r="C73" s="3">
        <v>42227</v>
      </c>
      <c r="D73" s="4">
        <v>4228.1499999999996</v>
      </c>
      <c r="E73" s="2" t="s">
        <v>154</v>
      </c>
      <c r="F73" s="2" t="s">
        <v>159</v>
      </c>
      <c r="G73" s="1">
        <v>17</v>
      </c>
      <c r="H73" s="1" t="str">
        <f>VLOOKUP(G73,[1]ORG!$A$1:$B$24,2,FALSE)</f>
        <v>OBRES</v>
      </c>
    </row>
    <row r="74" spans="1:8" ht="13.5" customHeight="1" x14ac:dyDescent="0.2">
      <c r="A74" s="2" t="s">
        <v>160</v>
      </c>
      <c r="B74" s="3">
        <v>42244</v>
      </c>
      <c r="C74" s="3">
        <v>42227</v>
      </c>
      <c r="D74" s="4">
        <v>4163.84</v>
      </c>
      <c r="E74" s="2" t="s">
        <v>154</v>
      </c>
      <c r="F74" s="2" t="s">
        <v>161</v>
      </c>
      <c r="G74" s="1">
        <v>17</v>
      </c>
      <c r="H74" s="1" t="str">
        <f>VLOOKUP(G74,[1]ORG!$A$1:$B$24,2,FALSE)</f>
        <v>OBRES</v>
      </c>
    </row>
    <row r="75" spans="1:8" ht="13.5" customHeight="1" x14ac:dyDescent="0.2">
      <c r="A75" s="2" t="s">
        <v>162</v>
      </c>
      <c r="B75" s="3">
        <v>42244</v>
      </c>
      <c r="C75" s="3">
        <v>42227</v>
      </c>
      <c r="D75" s="4">
        <v>21955.279999999999</v>
      </c>
      <c r="E75" s="2" t="s">
        <v>154</v>
      </c>
      <c r="F75" s="2" t="s">
        <v>163</v>
      </c>
      <c r="G75" s="1">
        <v>17</v>
      </c>
      <c r="H75" s="1" t="str">
        <f>VLOOKUP(G75,[1]ORG!$A$1:$B$24,2,FALSE)</f>
        <v>OBRES</v>
      </c>
    </row>
    <row r="76" spans="1:8" ht="13.5" customHeight="1" x14ac:dyDescent="0.2">
      <c r="A76" s="2" t="s">
        <v>164</v>
      </c>
      <c r="B76" s="3">
        <v>42258</v>
      </c>
      <c r="C76" s="3">
        <v>42251</v>
      </c>
      <c r="D76" s="4">
        <v>8071.32</v>
      </c>
      <c r="E76" s="2" t="s">
        <v>154</v>
      </c>
      <c r="F76" s="2" t="s">
        <v>165</v>
      </c>
      <c r="G76" s="1">
        <v>17</v>
      </c>
      <c r="H76" s="1" t="str">
        <f>VLOOKUP(G76,[1]ORG!$A$1:$B$24,2,FALSE)</f>
        <v>OBRES</v>
      </c>
    </row>
    <row r="77" spans="1:8" ht="13.5" customHeight="1" x14ac:dyDescent="0.2">
      <c r="A77" s="2" t="s">
        <v>166</v>
      </c>
      <c r="B77" s="3">
        <v>42258</v>
      </c>
      <c r="C77" s="3">
        <v>42251</v>
      </c>
      <c r="D77" s="4">
        <v>2505.1799999999998</v>
      </c>
      <c r="E77" s="2" t="s">
        <v>154</v>
      </c>
      <c r="F77" s="2" t="s">
        <v>167</v>
      </c>
      <c r="G77" s="1">
        <v>17</v>
      </c>
      <c r="H77" s="1" t="str">
        <f>VLOOKUP(G77,[1]ORG!$A$1:$B$24,2,FALSE)</f>
        <v>OBRES</v>
      </c>
    </row>
    <row r="78" spans="1:8" ht="13.5" customHeight="1" x14ac:dyDescent="0.2">
      <c r="A78" s="2" t="s">
        <v>168</v>
      </c>
      <c r="B78" s="3">
        <v>42258</v>
      </c>
      <c r="C78" s="3">
        <v>42251</v>
      </c>
      <c r="D78" s="4">
        <v>15251.06</v>
      </c>
      <c r="E78" s="2" t="s">
        <v>154</v>
      </c>
      <c r="F78" s="2" t="s">
        <v>169</v>
      </c>
      <c r="G78" s="1">
        <v>17</v>
      </c>
      <c r="H78" s="1" t="str">
        <f>VLOOKUP(G78,[1]ORG!$A$1:$B$24,2,FALSE)</f>
        <v>OBRES</v>
      </c>
    </row>
    <row r="79" spans="1:8" ht="13.5" customHeight="1" x14ac:dyDescent="0.2">
      <c r="A79" s="2" t="s">
        <v>170</v>
      </c>
      <c r="B79" s="3">
        <v>42285</v>
      </c>
      <c r="C79" s="3">
        <v>42277</v>
      </c>
      <c r="D79" s="4">
        <v>19334.75</v>
      </c>
      <c r="E79" s="2" t="s">
        <v>154</v>
      </c>
      <c r="F79" s="2" t="s">
        <v>171</v>
      </c>
      <c r="G79" s="1">
        <v>17</v>
      </c>
      <c r="H79" s="1" t="str">
        <f>VLOOKUP(G79,[1]ORG!$A$1:$B$24,2,FALSE)</f>
        <v>OBRES</v>
      </c>
    </row>
    <row r="80" spans="1:8" ht="13.5" customHeight="1" x14ac:dyDescent="0.2">
      <c r="A80" s="2" t="s">
        <v>172</v>
      </c>
      <c r="B80" s="3">
        <v>42285</v>
      </c>
      <c r="C80" s="3">
        <v>42277</v>
      </c>
      <c r="D80" s="4">
        <v>5680.15</v>
      </c>
      <c r="E80" s="2" t="s">
        <v>154</v>
      </c>
      <c r="F80" s="2" t="s">
        <v>173</v>
      </c>
      <c r="G80" s="1">
        <v>17</v>
      </c>
      <c r="H80" s="1" t="str">
        <f>VLOOKUP(G80,[1]ORG!$A$1:$B$24,2,FALSE)</f>
        <v>OBRES</v>
      </c>
    </row>
    <row r="81" spans="1:8" ht="13.5" customHeight="1" x14ac:dyDescent="0.2">
      <c r="A81" s="2" t="s">
        <v>174</v>
      </c>
      <c r="B81" s="3">
        <v>42285</v>
      </c>
      <c r="C81" s="3">
        <v>42277</v>
      </c>
      <c r="D81" s="4">
        <v>2897.25</v>
      </c>
      <c r="E81" s="2" t="s">
        <v>154</v>
      </c>
      <c r="F81" s="2" t="s">
        <v>175</v>
      </c>
      <c r="G81" s="1">
        <v>17</v>
      </c>
      <c r="H81" s="1" t="str">
        <f>VLOOKUP(G81,[1]ORG!$A$1:$B$24,2,FALSE)</f>
        <v>OBRES</v>
      </c>
    </row>
    <row r="82" spans="1:8" ht="13.5" customHeight="1" x14ac:dyDescent="0.2">
      <c r="A82" s="2" t="s">
        <v>176</v>
      </c>
      <c r="B82" s="3">
        <v>42285</v>
      </c>
      <c r="C82" s="3">
        <v>42193</v>
      </c>
      <c r="D82" s="4">
        <v>14.47</v>
      </c>
      <c r="E82" s="2" t="s">
        <v>177</v>
      </c>
      <c r="F82" s="2" t="s">
        <v>21</v>
      </c>
      <c r="G82" s="1">
        <v>11</v>
      </c>
      <c r="H82" s="1" t="str">
        <f>VLOOKUP(G82,[1]ORG!$A$1:$B$24,2,FALSE)</f>
        <v>MOBILITAT</v>
      </c>
    </row>
    <row r="83" spans="1:8" ht="13.5" customHeight="1" x14ac:dyDescent="0.2">
      <c r="A83" s="2" t="s">
        <v>178</v>
      </c>
      <c r="B83" s="3">
        <v>42285</v>
      </c>
      <c r="C83" s="3">
        <v>42244</v>
      </c>
      <c r="D83" s="4">
        <v>74.91</v>
      </c>
      <c r="E83" s="2" t="s">
        <v>177</v>
      </c>
      <c r="F83" s="2" t="s">
        <v>130</v>
      </c>
      <c r="G83" s="1">
        <v>25</v>
      </c>
      <c r="H83" s="1" t="str">
        <f>VLOOKUP(G83,[1]ORG!$A$1:$B$24,2,FALSE)</f>
        <v>BRIGADA</v>
      </c>
    </row>
    <row r="84" spans="1:8" ht="13.5" customHeight="1" x14ac:dyDescent="0.2">
      <c r="A84" s="2" t="s">
        <v>179</v>
      </c>
      <c r="B84" s="3">
        <v>42285</v>
      </c>
      <c r="C84" s="3">
        <v>42262</v>
      </c>
      <c r="D84" s="4">
        <v>3.39</v>
      </c>
      <c r="E84" s="2" t="s">
        <v>177</v>
      </c>
      <c r="F84" s="2" t="s">
        <v>130</v>
      </c>
      <c r="G84" s="1">
        <v>25</v>
      </c>
      <c r="H84" s="1" t="str">
        <f>VLOOKUP(G84,[1]ORG!$A$1:$B$24,2,FALSE)</f>
        <v>BRIGADA</v>
      </c>
    </row>
    <row r="85" spans="1:8" ht="13.5" customHeight="1" x14ac:dyDescent="0.2">
      <c r="A85" s="2" t="s">
        <v>180</v>
      </c>
      <c r="B85" s="3">
        <v>42285</v>
      </c>
      <c r="C85" s="3">
        <v>42263</v>
      </c>
      <c r="D85" s="4">
        <v>35.49</v>
      </c>
      <c r="E85" s="2" t="s">
        <v>177</v>
      </c>
      <c r="F85" s="2" t="s">
        <v>130</v>
      </c>
      <c r="G85" s="1">
        <v>10</v>
      </c>
      <c r="H85" s="1" t="str">
        <f>VLOOKUP(G85,[1]ORG!$A$1:$B$24,2,FALSE)</f>
        <v>PARTICIPACIÓ CIUTADANA</v>
      </c>
    </row>
    <row r="86" spans="1:8" ht="13.5" customHeight="1" x14ac:dyDescent="0.2">
      <c r="A86" s="2" t="s">
        <v>181</v>
      </c>
      <c r="B86" s="3">
        <v>42285</v>
      </c>
      <c r="C86" s="3">
        <v>42265</v>
      </c>
      <c r="D86" s="4">
        <v>337.73</v>
      </c>
      <c r="E86" s="2" t="s">
        <v>177</v>
      </c>
      <c r="F86" s="2" t="s">
        <v>130</v>
      </c>
      <c r="G86" s="1">
        <v>7</v>
      </c>
      <c r="H86" s="1" t="str">
        <f>VLOOKUP(G86,[1]ORG!$A$1:$B$24,2,FALSE)</f>
        <v>ESPORTS</v>
      </c>
    </row>
    <row r="87" spans="1:8" ht="13.5" customHeight="1" x14ac:dyDescent="0.2">
      <c r="A87" s="2" t="s">
        <v>182</v>
      </c>
      <c r="B87" s="3">
        <v>42285</v>
      </c>
      <c r="C87" s="3">
        <v>42265</v>
      </c>
      <c r="D87" s="4">
        <v>88.67</v>
      </c>
      <c r="E87" s="2" t="s">
        <v>177</v>
      </c>
      <c r="F87" s="2" t="s">
        <v>130</v>
      </c>
      <c r="G87" s="1">
        <v>7</v>
      </c>
      <c r="H87" s="1" t="str">
        <f>VLOOKUP(G87,[1]ORG!$A$1:$B$24,2,FALSE)</f>
        <v>ESPORTS</v>
      </c>
    </row>
    <row r="88" spans="1:8" ht="13.5" customHeight="1" x14ac:dyDescent="0.2">
      <c r="A88" s="2" t="s">
        <v>183</v>
      </c>
      <c r="B88" s="3">
        <v>42285</v>
      </c>
      <c r="C88" s="3">
        <v>42272</v>
      </c>
      <c r="D88" s="4">
        <v>252.23</v>
      </c>
      <c r="E88" s="2" t="s">
        <v>177</v>
      </c>
      <c r="F88" s="2" t="s">
        <v>130</v>
      </c>
      <c r="G88" s="1">
        <v>25</v>
      </c>
      <c r="H88" s="1" t="str">
        <f>VLOOKUP(G88,[1]ORG!$A$1:$B$24,2,FALSE)</f>
        <v>BRIGADA</v>
      </c>
    </row>
    <row r="89" spans="1:8" ht="13.5" customHeight="1" x14ac:dyDescent="0.2">
      <c r="A89" s="2" t="s">
        <v>184</v>
      </c>
      <c r="B89" s="3">
        <v>42285</v>
      </c>
      <c r="C89" s="3">
        <v>42277</v>
      </c>
      <c r="D89" s="4">
        <v>38.979999999999997</v>
      </c>
      <c r="E89" s="2" t="s">
        <v>177</v>
      </c>
      <c r="F89" s="2" t="s">
        <v>130</v>
      </c>
      <c r="G89" s="1">
        <v>12</v>
      </c>
      <c r="H89" s="1" t="str">
        <f>VLOOKUP(G89,[1]ORG!$A$1:$B$24,2,FALSE)</f>
        <v>POLICIA</v>
      </c>
    </row>
    <row r="90" spans="1:8" ht="13.5" customHeight="1" x14ac:dyDescent="0.2">
      <c r="A90" s="2" t="s">
        <v>185</v>
      </c>
      <c r="B90" s="3">
        <v>42283</v>
      </c>
      <c r="C90" s="3">
        <v>42277</v>
      </c>
      <c r="D90" s="4">
        <v>274.8</v>
      </c>
      <c r="E90" s="2" t="s">
        <v>186</v>
      </c>
      <c r="F90" s="2" t="s">
        <v>187</v>
      </c>
      <c r="G90" s="1">
        <v>4</v>
      </c>
      <c r="H90" s="1" t="str">
        <f>VLOOKUP(G90,[1]ORG!$A$1:$B$24,2,FALSE)</f>
        <v>SERVEIS SOCIALS</v>
      </c>
    </row>
    <row r="91" spans="1:8" ht="13.5" customHeight="1" x14ac:dyDescent="0.2">
      <c r="A91" s="2" t="s">
        <v>188</v>
      </c>
      <c r="B91" s="3">
        <v>42249</v>
      </c>
      <c r="C91" s="3">
        <v>42200</v>
      </c>
      <c r="D91" s="4">
        <v>150.65</v>
      </c>
      <c r="E91" s="2" t="s">
        <v>189</v>
      </c>
      <c r="F91" s="2" t="s">
        <v>190</v>
      </c>
      <c r="G91" s="1">
        <v>9</v>
      </c>
      <c r="H91" s="1" t="str">
        <f>VLOOKUP(G91,[1]ORG!$A$1:$B$24,2,FALSE)</f>
        <v>ESCOLA BRESSOL</v>
      </c>
    </row>
    <row r="92" spans="1:8" ht="13.5" customHeight="1" x14ac:dyDescent="0.2">
      <c r="A92" s="2" t="s">
        <v>191</v>
      </c>
      <c r="B92" s="3">
        <v>42255</v>
      </c>
      <c r="C92" s="3">
        <v>42216</v>
      </c>
      <c r="D92" s="4">
        <v>34.24</v>
      </c>
      <c r="E92" s="2" t="s">
        <v>189</v>
      </c>
      <c r="F92" s="2" t="s">
        <v>192</v>
      </c>
      <c r="G92" s="1">
        <v>9</v>
      </c>
      <c r="H92" s="1" t="str">
        <f>VLOOKUP(G92,[1]ORG!$A$1:$B$24,2,FALSE)</f>
        <v>ESCOLA BRESSOL</v>
      </c>
    </row>
    <row r="93" spans="1:8" ht="13.5" customHeight="1" x14ac:dyDescent="0.2">
      <c r="A93" s="2" t="s">
        <v>193</v>
      </c>
      <c r="B93" s="3">
        <v>42255</v>
      </c>
      <c r="C93" s="3">
        <v>42200</v>
      </c>
      <c r="D93" s="4">
        <v>362.21</v>
      </c>
      <c r="E93" s="2" t="s">
        <v>189</v>
      </c>
      <c r="F93" s="2" t="s">
        <v>194</v>
      </c>
      <c r="G93" s="1">
        <v>9</v>
      </c>
      <c r="H93" s="1" t="str">
        <f>VLOOKUP(G93,[1]ORG!$A$1:$B$24,2,FALSE)</f>
        <v>ESCOLA BRESSOL</v>
      </c>
    </row>
    <row r="94" spans="1:8" ht="13.5" customHeight="1" x14ac:dyDescent="0.2">
      <c r="A94" s="2" t="s">
        <v>195</v>
      </c>
      <c r="B94" s="3">
        <v>42272</v>
      </c>
      <c r="C94" s="3">
        <v>42262</v>
      </c>
      <c r="D94" s="4">
        <v>83.03</v>
      </c>
      <c r="E94" s="2" t="s">
        <v>189</v>
      </c>
      <c r="F94" s="2" t="s">
        <v>192</v>
      </c>
      <c r="G94" s="1">
        <v>9</v>
      </c>
      <c r="H94" s="1" t="str">
        <f>VLOOKUP(G94,[1]ORG!$A$1:$B$24,2,FALSE)</f>
        <v>ESCOLA BRESSOL</v>
      </c>
    </row>
    <row r="95" spans="1:8" ht="13.5" customHeight="1" x14ac:dyDescent="0.2">
      <c r="A95" s="2" t="s">
        <v>196</v>
      </c>
      <c r="B95" s="3">
        <v>42275</v>
      </c>
      <c r="C95" s="3">
        <v>42247</v>
      </c>
      <c r="D95" s="4">
        <v>16.649999999999999</v>
      </c>
      <c r="E95" s="2" t="s">
        <v>189</v>
      </c>
      <c r="F95" s="2" t="s">
        <v>192</v>
      </c>
      <c r="G95" s="1">
        <v>9</v>
      </c>
      <c r="H95" s="1" t="str">
        <f>VLOOKUP(G95,[1]ORG!$A$1:$B$24,2,FALSE)</f>
        <v>ESCOLA BRESSOL</v>
      </c>
    </row>
    <row r="96" spans="1:8" ht="13.5" customHeight="1" x14ac:dyDescent="0.2">
      <c r="A96" s="2" t="s">
        <v>197</v>
      </c>
      <c r="B96" s="3">
        <v>42275</v>
      </c>
      <c r="C96" s="3">
        <v>42262</v>
      </c>
      <c r="D96" s="4">
        <v>186.63</v>
      </c>
      <c r="E96" s="2" t="s">
        <v>189</v>
      </c>
      <c r="F96" s="2" t="s">
        <v>190</v>
      </c>
      <c r="G96" s="1">
        <v>9</v>
      </c>
      <c r="H96" s="1" t="str">
        <f>VLOOKUP(G96,[1]ORG!$A$1:$B$24,2,FALSE)</f>
        <v>ESCOLA BRESSOL</v>
      </c>
    </row>
    <row r="97" spans="1:8" ht="13.5" customHeight="1" x14ac:dyDescent="0.2">
      <c r="A97" s="2" t="s">
        <v>198</v>
      </c>
      <c r="B97" s="3">
        <v>42283</v>
      </c>
      <c r="C97" s="3">
        <v>42277</v>
      </c>
      <c r="D97" s="4">
        <v>63.16</v>
      </c>
      <c r="E97" s="2" t="s">
        <v>189</v>
      </c>
      <c r="F97" s="2" t="s">
        <v>199</v>
      </c>
      <c r="G97" s="1">
        <v>9</v>
      </c>
      <c r="H97" s="1" t="str">
        <f>VLOOKUP(G97,[1]ORG!$A$1:$B$24,2,FALSE)</f>
        <v>ESCOLA BRESSOL</v>
      </c>
    </row>
    <row r="98" spans="1:8" ht="13.5" customHeight="1" x14ac:dyDescent="0.2">
      <c r="A98" s="2" t="s">
        <v>200</v>
      </c>
      <c r="B98" s="3">
        <v>42298</v>
      </c>
      <c r="C98" s="3">
        <v>42277</v>
      </c>
      <c r="D98" s="4">
        <v>605</v>
      </c>
      <c r="E98" s="2" t="s">
        <v>201</v>
      </c>
      <c r="F98" s="2" t="s">
        <v>202</v>
      </c>
      <c r="G98" s="1">
        <v>1</v>
      </c>
      <c r="H98" s="1" t="str">
        <f>VLOOKUP(G98,[1]ORG!$A$1:$B$24,2,FALSE)</f>
        <v>CULTURA</v>
      </c>
    </row>
    <row r="99" spans="1:8" ht="13.5" customHeight="1" x14ac:dyDescent="0.2">
      <c r="A99" s="2" t="s">
        <v>203</v>
      </c>
      <c r="B99" s="3">
        <v>42247</v>
      </c>
      <c r="C99" s="3">
        <v>42247</v>
      </c>
      <c r="D99" s="4">
        <v>1788.8</v>
      </c>
      <c r="E99" s="2" t="s">
        <v>201</v>
      </c>
      <c r="F99" s="2" t="s">
        <v>204</v>
      </c>
      <c r="G99" s="1">
        <v>21</v>
      </c>
      <c r="H99" s="1" t="str">
        <f>VLOOKUP(G99,[1]ORG!$A$1:$B$24,2,FALSE)</f>
        <v>COMUNICACIÓ</v>
      </c>
    </row>
    <row r="100" spans="1:8" ht="13.5" customHeight="1" x14ac:dyDescent="0.2">
      <c r="A100" s="2" t="s">
        <v>205</v>
      </c>
      <c r="B100" s="3">
        <v>42277</v>
      </c>
      <c r="C100" s="3">
        <v>42277</v>
      </c>
      <c r="D100" s="4">
        <v>1788.8</v>
      </c>
      <c r="E100" s="2" t="s">
        <v>201</v>
      </c>
      <c r="F100" s="2" t="s">
        <v>206</v>
      </c>
      <c r="G100" s="1">
        <v>21</v>
      </c>
      <c r="H100" s="1" t="str">
        <f>VLOOKUP(G100,[1]ORG!$A$1:$B$24,2,FALSE)</f>
        <v>COMUNICACIÓ</v>
      </c>
    </row>
    <row r="101" spans="1:8" ht="13.5" customHeight="1" x14ac:dyDescent="0.2">
      <c r="A101" s="2" t="s">
        <v>207</v>
      </c>
      <c r="B101" s="3">
        <v>42202</v>
      </c>
      <c r="C101" s="3">
        <v>42199</v>
      </c>
      <c r="D101" s="4">
        <v>16534.240000000002</v>
      </c>
      <c r="E101" s="2" t="s">
        <v>208</v>
      </c>
      <c r="F101" s="2" t="s">
        <v>209</v>
      </c>
      <c r="G101" s="1">
        <v>1</v>
      </c>
      <c r="H101" s="1" t="str">
        <f>VLOOKUP(G101,[1]ORG!$A$1:$B$24,2,FALSE)</f>
        <v>CULTURA</v>
      </c>
    </row>
    <row r="102" spans="1:8" ht="13.5" customHeight="1" x14ac:dyDescent="0.2">
      <c r="A102" s="2" t="s">
        <v>210</v>
      </c>
      <c r="B102" s="3">
        <v>42282</v>
      </c>
      <c r="C102" s="3">
        <v>42261</v>
      </c>
      <c r="D102" s="4">
        <v>16470.55</v>
      </c>
      <c r="E102" s="2" t="s">
        <v>208</v>
      </c>
      <c r="F102" s="2" t="s">
        <v>211</v>
      </c>
      <c r="G102" s="1">
        <v>1</v>
      </c>
      <c r="H102" s="1" t="str">
        <f>VLOOKUP(G102,[1]ORG!$A$1:$B$24,2,FALSE)</f>
        <v>CULTURA</v>
      </c>
    </row>
    <row r="103" spans="1:8" ht="13.5" customHeight="1" x14ac:dyDescent="0.2">
      <c r="A103" s="2" t="s">
        <v>212</v>
      </c>
      <c r="B103" s="3">
        <v>42235</v>
      </c>
      <c r="C103" s="3">
        <v>42187</v>
      </c>
      <c r="D103" s="4">
        <v>67.3</v>
      </c>
      <c r="E103" s="2" t="s">
        <v>213</v>
      </c>
      <c r="F103" s="2" t="s">
        <v>214</v>
      </c>
      <c r="G103" s="1">
        <v>25</v>
      </c>
      <c r="H103" s="1" t="str">
        <f>VLOOKUP(G103,[1]ORG!$A$1:$B$24,2,FALSE)</f>
        <v>BRIGADA</v>
      </c>
    </row>
    <row r="104" spans="1:8" ht="13.5" customHeight="1" x14ac:dyDescent="0.2">
      <c r="A104" s="2" t="s">
        <v>215</v>
      </c>
      <c r="B104" s="3">
        <v>42235</v>
      </c>
      <c r="C104" s="3">
        <v>42199</v>
      </c>
      <c r="D104" s="4">
        <v>54.7</v>
      </c>
      <c r="E104" s="2" t="s">
        <v>213</v>
      </c>
      <c r="F104" s="2" t="s">
        <v>216</v>
      </c>
      <c r="G104" s="1">
        <v>25</v>
      </c>
      <c r="H104" s="1" t="str">
        <f>VLOOKUP(G104,[1]ORG!$A$1:$B$24,2,FALSE)</f>
        <v>BRIGADA</v>
      </c>
    </row>
    <row r="105" spans="1:8" ht="13.5" customHeight="1" x14ac:dyDescent="0.2">
      <c r="A105" s="2" t="s">
        <v>217</v>
      </c>
      <c r="B105" s="3">
        <v>42235</v>
      </c>
      <c r="C105" s="3">
        <v>42198</v>
      </c>
      <c r="D105" s="4">
        <v>54.7</v>
      </c>
      <c r="E105" s="2" t="s">
        <v>213</v>
      </c>
      <c r="F105" s="2" t="s">
        <v>218</v>
      </c>
      <c r="G105" s="1">
        <v>25</v>
      </c>
      <c r="H105" s="1" t="str">
        <f>VLOOKUP(G105,[1]ORG!$A$1:$B$24,2,FALSE)</f>
        <v>BRIGADA</v>
      </c>
    </row>
    <row r="106" spans="1:8" ht="13.5" customHeight="1" x14ac:dyDescent="0.2">
      <c r="A106" s="2" t="s">
        <v>219</v>
      </c>
      <c r="B106" s="3">
        <v>42235</v>
      </c>
      <c r="C106" s="3">
        <v>42187</v>
      </c>
      <c r="D106" s="4">
        <v>45.3</v>
      </c>
      <c r="E106" s="2" t="s">
        <v>213</v>
      </c>
      <c r="F106" s="2" t="s">
        <v>220</v>
      </c>
      <c r="G106" s="1">
        <v>25</v>
      </c>
      <c r="H106" s="1" t="str">
        <f>VLOOKUP(G106,[1]ORG!$A$1:$B$24,2,FALSE)</f>
        <v>BRIGADA</v>
      </c>
    </row>
    <row r="107" spans="1:8" ht="13.5" customHeight="1" x14ac:dyDescent="0.2">
      <c r="A107" s="2" t="s">
        <v>221</v>
      </c>
      <c r="B107" s="3">
        <v>42283</v>
      </c>
      <c r="C107" s="3">
        <v>42271</v>
      </c>
      <c r="D107" s="4">
        <v>54.7</v>
      </c>
      <c r="E107" s="2" t="s">
        <v>213</v>
      </c>
      <c r="F107" s="2" t="s">
        <v>222</v>
      </c>
      <c r="G107" s="1">
        <v>25</v>
      </c>
      <c r="H107" s="1" t="str">
        <f>VLOOKUP(G107,[1]ORG!$A$1:$B$24,2,FALSE)</f>
        <v>BRIGADA</v>
      </c>
    </row>
    <row r="108" spans="1:8" ht="13.5" customHeight="1" x14ac:dyDescent="0.2">
      <c r="A108" s="2" t="s">
        <v>223</v>
      </c>
      <c r="B108" s="3">
        <v>42283</v>
      </c>
      <c r="C108" s="3">
        <v>42271</v>
      </c>
      <c r="D108" s="4">
        <v>54.7</v>
      </c>
      <c r="E108" s="2" t="s">
        <v>213</v>
      </c>
      <c r="F108" s="2" t="s">
        <v>224</v>
      </c>
      <c r="G108" s="1">
        <v>25</v>
      </c>
      <c r="H108" s="1" t="str">
        <f>VLOOKUP(G108,[1]ORG!$A$1:$B$24,2,FALSE)</f>
        <v>BRIGADA</v>
      </c>
    </row>
    <row r="109" spans="1:8" ht="13.5" customHeight="1" x14ac:dyDescent="0.2">
      <c r="A109" s="2" t="s">
        <v>225</v>
      </c>
      <c r="B109" s="3">
        <v>42283</v>
      </c>
      <c r="C109" s="3">
        <v>42271</v>
      </c>
      <c r="D109" s="4">
        <v>54.7</v>
      </c>
      <c r="E109" s="2" t="s">
        <v>213</v>
      </c>
      <c r="F109" s="2" t="s">
        <v>226</v>
      </c>
      <c r="G109" s="1">
        <v>25</v>
      </c>
      <c r="H109" s="1" t="str">
        <f>VLOOKUP(G109,[1]ORG!$A$1:$B$24,2,FALSE)</f>
        <v>BRIGADA</v>
      </c>
    </row>
    <row r="110" spans="1:8" ht="13.5" customHeight="1" x14ac:dyDescent="0.2">
      <c r="A110" s="2" t="s">
        <v>227</v>
      </c>
      <c r="B110" s="3">
        <v>42283</v>
      </c>
      <c r="C110" s="3">
        <v>42272</v>
      </c>
      <c r="D110" s="4">
        <v>54.7</v>
      </c>
      <c r="E110" s="2" t="s">
        <v>213</v>
      </c>
      <c r="F110" s="2" t="s">
        <v>228</v>
      </c>
      <c r="G110" s="1">
        <v>7</v>
      </c>
      <c r="H110" s="1" t="str">
        <f>VLOOKUP(G110,[1]ORG!$A$1:$B$24,2,FALSE)</f>
        <v>ESPORTS</v>
      </c>
    </row>
    <row r="111" spans="1:8" ht="13.5" customHeight="1" x14ac:dyDescent="0.2">
      <c r="A111" s="2" t="s">
        <v>229</v>
      </c>
      <c r="B111" s="3">
        <v>42207</v>
      </c>
      <c r="C111" s="3">
        <v>42200</v>
      </c>
      <c r="D111" s="4">
        <v>29.85</v>
      </c>
      <c r="E111" s="2" t="s">
        <v>230</v>
      </c>
      <c r="F111" s="2" t="s">
        <v>231</v>
      </c>
      <c r="G111" s="1">
        <v>16</v>
      </c>
      <c r="H111" s="1" t="str">
        <f>VLOOKUP(G111,[1]ORG!$A$1:$B$24,2,FALSE)</f>
        <v>DESPESES GENERALS</v>
      </c>
    </row>
    <row r="112" spans="1:8" ht="13.5" customHeight="1" x14ac:dyDescent="0.2">
      <c r="A112" s="2" t="s">
        <v>232</v>
      </c>
      <c r="B112" s="3">
        <v>42207</v>
      </c>
      <c r="C112" s="3">
        <v>42200</v>
      </c>
      <c r="D112" s="4">
        <v>29.85</v>
      </c>
      <c r="E112" s="2" t="s">
        <v>230</v>
      </c>
      <c r="F112" s="2" t="s">
        <v>231</v>
      </c>
      <c r="G112" s="1">
        <v>16</v>
      </c>
      <c r="H112" s="1" t="str">
        <f>VLOOKUP(G112,[1]ORG!$A$1:$B$24,2,FALSE)</f>
        <v>DESPESES GENERALS</v>
      </c>
    </row>
    <row r="113" spans="1:8" ht="13.5" customHeight="1" x14ac:dyDescent="0.2">
      <c r="A113" s="2" t="s">
        <v>233</v>
      </c>
      <c r="B113" s="3">
        <v>42207</v>
      </c>
      <c r="C113" s="3">
        <v>42199</v>
      </c>
      <c r="D113" s="4">
        <v>30.93</v>
      </c>
      <c r="E113" s="2" t="s">
        <v>230</v>
      </c>
      <c r="F113" s="2" t="s">
        <v>231</v>
      </c>
      <c r="G113" s="1">
        <v>16</v>
      </c>
      <c r="H113" s="1" t="str">
        <f>VLOOKUP(G113,[1]ORG!$A$1:$B$24,2,FALSE)</f>
        <v>DESPESES GENERALS</v>
      </c>
    </row>
    <row r="114" spans="1:8" ht="13.5" customHeight="1" x14ac:dyDescent="0.2">
      <c r="A114" s="2" t="s">
        <v>234</v>
      </c>
      <c r="B114" s="3">
        <v>42208</v>
      </c>
      <c r="C114" s="3">
        <v>42201</v>
      </c>
      <c r="D114" s="4">
        <v>281.83</v>
      </c>
      <c r="E114" s="2" t="s">
        <v>235</v>
      </c>
      <c r="F114" s="2" t="s">
        <v>236</v>
      </c>
      <c r="G114" s="1">
        <v>25</v>
      </c>
      <c r="H114" s="1" t="str">
        <f>VLOOKUP(G114,[1]ORG!$A$1:$B$24,2,FALSE)</f>
        <v>BRIGADA</v>
      </c>
    </row>
    <row r="115" spans="1:8" ht="13.5" customHeight="1" x14ac:dyDescent="0.2">
      <c r="A115" s="2" t="s">
        <v>237</v>
      </c>
      <c r="B115" s="3">
        <v>42250</v>
      </c>
      <c r="C115" s="3">
        <v>42243</v>
      </c>
      <c r="D115" s="4">
        <v>116.61</v>
      </c>
      <c r="E115" s="2" t="s">
        <v>235</v>
      </c>
      <c r="F115" s="2" t="s">
        <v>236</v>
      </c>
      <c r="G115" s="1">
        <v>13</v>
      </c>
      <c r="H115" s="1" t="str">
        <f>VLOOKUP(G115,[1]ORG!$A$1:$B$24,2,FALSE)</f>
        <v>MEDI AMBIENT</v>
      </c>
    </row>
    <row r="116" spans="1:8" ht="13.5" customHeight="1" x14ac:dyDescent="0.2">
      <c r="A116" s="2" t="s">
        <v>238</v>
      </c>
      <c r="B116" s="3">
        <v>42283</v>
      </c>
      <c r="C116" s="3">
        <v>42277</v>
      </c>
      <c r="D116" s="4">
        <v>175.09</v>
      </c>
      <c r="E116" s="2" t="s">
        <v>235</v>
      </c>
      <c r="F116" s="2" t="s">
        <v>239</v>
      </c>
      <c r="G116" s="1">
        <v>13</v>
      </c>
      <c r="H116" s="1" t="str">
        <f>VLOOKUP(G116,[1]ORG!$A$1:$B$24,2,FALSE)</f>
        <v>MEDI AMBIENT</v>
      </c>
    </row>
    <row r="117" spans="1:8" ht="13.5" customHeight="1" x14ac:dyDescent="0.2">
      <c r="A117" s="2" t="s">
        <v>240</v>
      </c>
      <c r="B117" s="3">
        <v>42283</v>
      </c>
      <c r="C117" s="3">
        <v>42277</v>
      </c>
      <c r="D117" s="4">
        <v>94.56</v>
      </c>
      <c r="E117" s="2" t="s">
        <v>235</v>
      </c>
      <c r="F117" s="2" t="s">
        <v>21</v>
      </c>
      <c r="G117" s="1">
        <v>13</v>
      </c>
      <c r="H117" s="1" t="str">
        <f>VLOOKUP(G117,[1]ORG!$A$1:$B$24,2,FALSE)</f>
        <v>MEDI AMBIENT</v>
      </c>
    </row>
    <row r="118" spans="1:8" ht="13.5" customHeight="1" x14ac:dyDescent="0.2">
      <c r="A118" s="2" t="s">
        <v>241</v>
      </c>
      <c r="B118" s="3">
        <v>42276</v>
      </c>
      <c r="C118" s="3">
        <v>42276</v>
      </c>
      <c r="D118" s="4">
        <v>1442.78</v>
      </c>
      <c r="E118" s="2" t="s">
        <v>242</v>
      </c>
      <c r="F118" s="2" t="s">
        <v>243</v>
      </c>
      <c r="G118" s="1">
        <v>4</v>
      </c>
      <c r="H118" s="1" t="str">
        <f>VLOOKUP(G118,[1]ORG!$A$1:$B$24,2,FALSE)</f>
        <v>SERVEIS SOCIALS</v>
      </c>
    </row>
    <row r="119" spans="1:8" ht="13.5" customHeight="1" x14ac:dyDescent="0.2">
      <c r="A119" s="2" t="s">
        <v>244</v>
      </c>
      <c r="B119" s="3">
        <v>42201</v>
      </c>
      <c r="C119" s="3">
        <v>42200</v>
      </c>
      <c r="D119" s="4">
        <v>35.86</v>
      </c>
      <c r="E119" s="2" t="s">
        <v>245</v>
      </c>
      <c r="F119" s="2" t="s">
        <v>246</v>
      </c>
      <c r="G119" s="1">
        <v>16</v>
      </c>
      <c r="H119" s="1" t="str">
        <f>VLOOKUP(G119,[1]ORG!$A$1:$B$24,2,FALSE)</f>
        <v>DESPESES GENERALS</v>
      </c>
    </row>
    <row r="120" spans="1:8" ht="13.5" customHeight="1" x14ac:dyDescent="0.2">
      <c r="A120" s="2" t="s">
        <v>247</v>
      </c>
      <c r="B120" s="3">
        <v>42201</v>
      </c>
      <c r="C120" s="3">
        <v>42200</v>
      </c>
      <c r="D120" s="4">
        <v>128.51</v>
      </c>
      <c r="E120" s="2" t="s">
        <v>245</v>
      </c>
      <c r="F120" s="2" t="s">
        <v>248</v>
      </c>
      <c r="G120" s="1">
        <v>16</v>
      </c>
      <c r="H120" s="1" t="str">
        <f>VLOOKUP(G120,[1]ORG!$A$1:$B$24,2,FALSE)</f>
        <v>DESPESES GENERALS</v>
      </c>
    </row>
    <row r="121" spans="1:8" ht="13.5" customHeight="1" x14ac:dyDescent="0.2">
      <c r="A121" s="2" t="s">
        <v>249</v>
      </c>
      <c r="B121" s="3">
        <v>42219</v>
      </c>
      <c r="C121" s="3">
        <v>42216</v>
      </c>
      <c r="D121" s="4">
        <v>41.56</v>
      </c>
      <c r="E121" s="2" t="s">
        <v>245</v>
      </c>
      <c r="F121" s="2" t="s">
        <v>250</v>
      </c>
      <c r="G121" s="1">
        <v>16</v>
      </c>
      <c r="H121" s="1" t="str">
        <f>VLOOKUP(G121,[1]ORG!$A$1:$B$24,2,FALSE)</f>
        <v>DESPESES GENERALS</v>
      </c>
    </row>
    <row r="122" spans="1:8" ht="13.5" customHeight="1" x14ac:dyDescent="0.2">
      <c r="A122" s="2" t="s">
        <v>251</v>
      </c>
      <c r="B122" s="3">
        <v>42219</v>
      </c>
      <c r="C122" s="3">
        <v>42216</v>
      </c>
      <c r="D122" s="4">
        <v>1256.17</v>
      </c>
      <c r="E122" s="2" t="s">
        <v>245</v>
      </c>
      <c r="F122" s="2" t="s">
        <v>252</v>
      </c>
      <c r="G122" s="1">
        <v>16</v>
      </c>
      <c r="H122" s="1" t="str">
        <f>VLOOKUP(G122,[1]ORG!$A$1:$B$24,2,FALSE)</f>
        <v>DESPESES GENERALS</v>
      </c>
    </row>
    <row r="123" spans="1:8" ht="13.5" customHeight="1" x14ac:dyDescent="0.2">
      <c r="A123" s="2" t="s">
        <v>253</v>
      </c>
      <c r="B123" s="3">
        <v>42248</v>
      </c>
      <c r="C123" s="3">
        <v>42247</v>
      </c>
      <c r="D123" s="4">
        <v>45.6</v>
      </c>
      <c r="E123" s="2" t="s">
        <v>245</v>
      </c>
      <c r="F123" s="2" t="s">
        <v>254</v>
      </c>
      <c r="G123" s="1">
        <v>16</v>
      </c>
      <c r="H123" s="1" t="str">
        <f>VLOOKUP(G123,[1]ORG!$A$1:$B$24,2,FALSE)</f>
        <v>DESPESES GENERALS</v>
      </c>
    </row>
    <row r="124" spans="1:8" ht="13.5" customHeight="1" x14ac:dyDescent="0.2">
      <c r="A124" s="2" t="s">
        <v>255</v>
      </c>
      <c r="B124" s="3">
        <v>42263</v>
      </c>
      <c r="C124" s="3">
        <v>42262</v>
      </c>
      <c r="D124" s="4">
        <v>85.67</v>
      </c>
      <c r="E124" s="2" t="s">
        <v>245</v>
      </c>
      <c r="F124" s="2" t="s">
        <v>256</v>
      </c>
      <c r="G124" s="1">
        <v>16</v>
      </c>
      <c r="H124" s="1" t="str">
        <f>VLOOKUP(G124,[1]ORG!$A$1:$B$24,2,FALSE)</f>
        <v>DESPESES GENERALS</v>
      </c>
    </row>
    <row r="125" spans="1:8" ht="13.5" customHeight="1" x14ac:dyDescent="0.2">
      <c r="A125" s="2" t="s">
        <v>257</v>
      </c>
      <c r="B125" s="3">
        <v>42278</v>
      </c>
      <c r="C125" s="3">
        <v>42277</v>
      </c>
      <c r="D125" s="4">
        <v>88.63</v>
      </c>
      <c r="E125" s="2" t="s">
        <v>245</v>
      </c>
      <c r="F125" s="2" t="s">
        <v>258</v>
      </c>
      <c r="G125" s="1">
        <v>16</v>
      </c>
      <c r="H125" s="1" t="str">
        <f>VLOOKUP(G125,[1]ORG!$A$1:$B$24,2,FALSE)</f>
        <v>DESPESES GENERALS</v>
      </c>
    </row>
    <row r="126" spans="1:8" ht="13.5" customHeight="1" x14ac:dyDescent="0.2">
      <c r="A126" s="2" t="s">
        <v>259</v>
      </c>
      <c r="B126" s="3">
        <v>42278</v>
      </c>
      <c r="C126" s="3">
        <v>42277</v>
      </c>
      <c r="D126" s="4">
        <v>70.42</v>
      </c>
      <c r="E126" s="2" t="s">
        <v>245</v>
      </c>
      <c r="F126" s="2" t="s">
        <v>260</v>
      </c>
      <c r="G126" s="1">
        <v>16</v>
      </c>
      <c r="H126" s="1" t="str">
        <f>VLOOKUP(G126,[1]ORG!$A$1:$B$24,2,FALSE)</f>
        <v>DESPESES GENERALS</v>
      </c>
    </row>
    <row r="127" spans="1:8" ht="13.5" customHeight="1" x14ac:dyDescent="0.2">
      <c r="A127" s="2" t="s">
        <v>261</v>
      </c>
      <c r="B127" s="3">
        <v>42242</v>
      </c>
      <c r="C127" s="3">
        <v>42230</v>
      </c>
      <c r="D127" s="4">
        <v>1236.8499999999999</v>
      </c>
      <c r="E127" s="2" t="s">
        <v>262</v>
      </c>
      <c r="F127" s="2" t="s">
        <v>263</v>
      </c>
      <c r="G127" s="1">
        <v>18</v>
      </c>
      <c r="H127" s="1" t="str">
        <f>VLOOKUP(G127,[1]ORG!$A$1:$B$24,2,FALSE)</f>
        <v>SERVEIS - GESTIÓ RESIDUS</v>
      </c>
    </row>
    <row r="128" spans="1:8" ht="13.5" customHeight="1" x14ac:dyDescent="0.2">
      <c r="A128" s="2" t="s">
        <v>264</v>
      </c>
      <c r="B128" s="3">
        <v>42283</v>
      </c>
      <c r="C128" s="3">
        <v>42277</v>
      </c>
      <c r="D128" s="4">
        <v>1102.8699999999999</v>
      </c>
      <c r="E128" s="2" t="s">
        <v>262</v>
      </c>
      <c r="F128" s="2" t="s">
        <v>21</v>
      </c>
      <c r="G128" s="1">
        <v>18</v>
      </c>
      <c r="H128" s="1" t="str">
        <f>VLOOKUP(G128,[1]ORG!$A$1:$B$24,2,FALSE)</f>
        <v>SERVEIS - GESTIÓ RESIDUS</v>
      </c>
    </row>
    <row r="129" spans="1:8" ht="13.5" customHeight="1" x14ac:dyDescent="0.2">
      <c r="A129" s="2" t="s">
        <v>265</v>
      </c>
      <c r="B129" s="3">
        <v>42254</v>
      </c>
      <c r="C129" s="3">
        <v>42247</v>
      </c>
      <c r="D129" s="4">
        <v>184.05</v>
      </c>
      <c r="E129" s="2" t="s">
        <v>266</v>
      </c>
      <c r="F129" s="2" t="s">
        <v>39</v>
      </c>
      <c r="G129" s="1">
        <v>18</v>
      </c>
      <c r="H129" s="1" t="str">
        <f>VLOOKUP(G129,[1]ORG!$A$1:$B$24,2,FALSE)</f>
        <v>SERVEIS - GESTIÓ RESIDUS</v>
      </c>
    </row>
    <row r="130" spans="1:8" ht="13.5" customHeight="1" x14ac:dyDescent="0.2">
      <c r="A130" s="2" t="s">
        <v>267</v>
      </c>
      <c r="B130" s="3">
        <v>42285</v>
      </c>
      <c r="C130" s="3">
        <v>42277</v>
      </c>
      <c r="D130" s="4">
        <v>236.56</v>
      </c>
      <c r="E130" s="2" t="s">
        <v>268</v>
      </c>
      <c r="F130" s="2" t="s">
        <v>269</v>
      </c>
      <c r="G130" s="1">
        <v>7</v>
      </c>
      <c r="H130" s="1" t="str">
        <f>VLOOKUP(G130,[1]ORG!$A$1:$B$24,2,FALSE)</f>
        <v>ESPORTS</v>
      </c>
    </row>
    <row r="131" spans="1:8" ht="13.5" customHeight="1" x14ac:dyDescent="0.2">
      <c r="A131" s="2" t="s">
        <v>270</v>
      </c>
      <c r="B131" s="3">
        <v>42220</v>
      </c>
      <c r="C131" s="3">
        <v>42216</v>
      </c>
      <c r="D131" s="4">
        <v>401.72</v>
      </c>
      <c r="E131" s="2" t="s">
        <v>271</v>
      </c>
      <c r="F131" s="2" t="s">
        <v>272</v>
      </c>
      <c r="H131" s="1" t="str">
        <f>VLOOKUP(G131,[1]ORG!$A$1:$B$24,2,FALSE)</f>
        <v>VARIS</v>
      </c>
    </row>
    <row r="132" spans="1:8" ht="13.5" customHeight="1" x14ac:dyDescent="0.2">
      <c r="A132" s="2" t="s">
        <v>273</v>
      </c>
      <c r="B132" s="3">
        <v>42220</v>
      </c>
      <c r="C132" s="3">
        <v>42216</v>
      </c>
      <c r="D132" s="4">
        <v>8829.9</v>
      </c>
      <c r="E132" s="2" t="s">
        <v>271</v>
      </c>
      <c r="F132" s="2" t="s">
        <v>272</v>
      </c>
      <c r="G132" s="1">
        <v>18</v>
      </c>
      <c r="H132" s="1" t="str">
        <f>VLOOKUP(G132,[1]ORG!$A$1:$B$24,2,FALSE)</f>
        <v>SERVEIS - GESTIÓ RESIDUS</v>
      </c>
    </row>
    <row r="133" spans="1:8" ht="13.5" customHeight="1" x14ac:dyDescent="0.2">
      <c r="A133" s="2" t="s">
        <v>274</v>
      </c>
      <c r="B133" s="3">
        <v>42220</v>
      </c>
      <c r="C133" s="3">
        <v>42216</v>
      </c>
      <c r="D133" s="4">
        <v>1757.23</v>
      </c>
      <c r="E133" s="2" t="s">
        <v>271</v>
      </c>
      <c r="F133" s="2" t="s">
        <v>275</v>
      </c>
      <c r="H133" s="1" t="str">
        <f>VLOOKUP(G133,[1]ORG!$A$1:$B$24,2,FALSE)</f>
        <v>VARIS</v>
      </c>
    </row>
    <row r="134" spans="1:8" ht="13.5" customHeight="1" x14ac:dyDescent="0.2">
      <c r="A134" s="2" t="s">
        <v>276</v>
      </c>
      <c r="B134" s="3">
        <v>42220</v>
      </c>
      <c r="C134" s="3">
        <v>42216</v>
      </c>
      <c r="D134" s="4">
        <v>43.4</v>
      </c>
      <c r="E134" s="2" t="s">
        <v>271</v>
      </c>
      <c r="F134" s="2" t="s">
        <v>275</v>
      </c>
      <c r="G134" s="1">
        <v>16</v>
      </c>
      <c r="H134" s="1" t="str">
        <f>VLOOKUP(G134,[1]ORG!$A$1:$B$24,2,FALSE)</f>
        <v>DESPESES GENERALS</v>
      </c>
    </row>
    <row r="135" spans="1:8" ht="13.5" customHeight="1" x14ac:dyDescent="0.2">
      <c r="A135" s="2" t="s">
        <v>277</v>
      </c>
      <c r="B135" s="3">
        <v>42220</v>
      </c>
      <c r="C135" s="3">
        <v>42216</v>
      </c>
      <c r="D135" s="4">
        <v>2603.16</v>
      </c>
      <c r="E135" s="2" t="s">
        <v>271</v>
      </c>
      <c r="F135" s="2" t="s">
        <v>278</v>
      </c>
      <c r="G135" s="1">
        <v>16</v>
      </c>
      <c r="H135" s="1" t="str">
        <f>VLOOKUP(G135,[1]ORG!$A$1:$B$24,2,FALSE)</f>
        <v>DESPESES GENERALS</v>
      </c>
    </row>
    <row r="136" spans="1:8" ht="13.5" customHeight="1" x14ac:dyDescent="0.2">
      <c r="A136" s="2" t="s">
        <v>279</v>
      </c>
      <c r="B136" s="3">
        <v>42254</v>
      </c>
      <c r="C136" s="3">
        <v>42247</v>
      </c>
      <c r="D136" s="4">
        <v>179.63</v>
      </c>
      <c r="E136" s="2" t="s">
        <v>271</v>
      </c>
      <c r="F136" s="2" t="s">
        <v>280</v>
      </c>
      <c r="H136" s="1" t="str">
        <f>VLOOKUP(G136,[1]ORG!$A$1:$B$24,2,FALSE)</f>
        <v>VARIS</v>
      </c>
    </row>
    <row r="137" spans="1:8" ht="13.5" customHeight="1" x14ac:dyDescent="0.2">
      <c r="A137" s="2" t="s">
        <v>281</v>
      </c>
      <c r="B137" s="3">
        <v>42255</v>
      </c>
      <c r="C137" s="3">
        <v>42247</v>
      </c>
      <c r="D137" s="4">
        <v>7737.18</v>
      </c>
      <c r="E137" s="2" t="s">
        <v>271</v>
      </c>
      <c r="F137" s="2" t="s">
        <v>282</v>
      </c>
      <c r="G137" s="1">
        <v>18</v>
      </c>
      <c r="H137" s="1" t="str">
        <f>VLOOKUP(G137,[1]ORG!$A$1:$B$24,2,FALSE)</f>
        <v>SERVEIS - GESTIÓ RESIDUS</v>
      </c>
    </row>
    <row r="138" spans="1:8" ht="13.5" customHeight="1" x14ac:dyDescent="0.2">
      <c r="A138" s="2" t="s">
        <v>283</v>
      </c>
      <c r="B138" s="3">
        <v>42254</v>
      </c>
      <c r="C138" s="3">
        <v>42247</v>
      </c>
      <c r="D138" s="4">
        <v>2234.34</v>
      </c>
      <c r="E138" s="2" t="s">
        <v>271</v>
      </c>
      <c r="F138" s="2" t="s">
        <v>272</v>
      </c>
      <c r="G138" s="1">
        <v>16</v>
      </c>
      <c r="H138" s="1" t="str">
        <f>VLOOKUP(G138,[1]ORG!$A$1:$B$24,2,FALSE)</f>
        <v>DESPESES GENERALS</v>
      </c>
    </row>
    <row r="139" spans="1:8" ht="13.5" customHeight="1" x14ac:dyDescent="0.2">
      <c r="A139" s="2" t="s">
        <v>284</v>
      </c>
      <c r="B139" s="3">
        <v>42254</v>
      </c>
      <c r="C139" s="3">
        <v>42247</v>
      </c>
      <c r="D139" s="4">
        <v>1706.16</v>
      </c>
      <c r="E139" s="2" t="s">
        <v>271</v>
      </c>
      <c r="F139" s="2" t="s">
        <v>285</v>
      </c>
      <c r="H139" s="1" t="str">
        <f>VLOOKUP(G139,[1]ORG!$A$1:$B$24,2,FALSE)</f>
        <v>VARIS</v>
      </c>
    </row>
    <row r="140" spans="1:8" ht="13.5" customHeight="1" x14ac:dyDescent="0.2">
      <c r="A140" s="2" t="s">
        <v>286</v>
      </c>
      <c r="B140" s="3">
        <v>42296</v>
      </c>
      <c r="C140" s="3">
        <v>42277</v>
      </c>
      <c r="D140" s="4">
        <v>42.12</v>
      </c>
      <c r="E140" s="2" t="s">
        <v>271</v>
      </c>
      <c r="F140" s="2" t="s">
        <v>275</v>
      </c>
      <c r="G140" s="1">
        <v>13</v>
      </c>
      <c r="H140" s="1" t="str">
        <f>VLOOKUP(G140,[1]ORG!$A$1:$B$24,2,FALSE)</f>
        <v>MEDI AMBIENT</v>
      </c>
    </row>
    <row r="141" spans="1:8" ht="13.5" customHeight="1" x14ac:dyDescent="0.2">
      <c r="A141" s="2" t="s">
        <v>287</v>
      </c>
      <c r="B141" s="3">
        <v>42296</v>
      </c>
      <c r="C141" s="3">
        <v>42277</v>
      </c>
      <c r="D141" s="4">
        <v>44.7</v>
      </c>
      <c r="E141" s="2" t="s">
        <v>271</v>
      </c>
      <c r="F141" s="2" t="s">
        <v>275</v>
      </c>
      <c r="G141" s="1">
        <v>16</v>
      </c>
      <c r="H141" s="1" t="str">
        <f>VLOOKUP(G141,[1]ORG!$A$1:$B$24,2,FALSE)</f>
        <v>DESPESES GENERALS</v>
      </c>
    </row>
    <row r="142" spans="1:8" ht="13.5" customHeight="1" x14ac:dyDescent="0.2">
      <c r="A142" s="2" t="s">
        <v>288</v>
      </c>
      <c r="B142" s="3">
        <v>42296</v>
      </c>
      <c r="C142" s="3">
        <v>42277</v>
      </c>
      <c r="D142" s="4">
        <v>1832.51</v>
      </c>
      <c r="E142" s="2" t="s">
        <v>271</v>
      </c>
      <c r="F142" s="2" t="s">
        <v>289</v>
      </c>
      <c r="H142" s="1" t="str">
        <f>VLOOKUP(G142,[1]ORG!$A$1:$B$24,2,FALSE)</f>
        <v>VARIS</v>
      </c>
    </row>
    <row r="143" spans="1:8" ht="13.5" customHeight="1" x14ac:dyDescent="0.2">
      <c r="A143" s="2" t="s">
        <v>290</v>
      </c>
      <c r="B143" s="3">
        <v>42296</v>
      </c>
      <c r="C143" s="3">
        <v>42277</v>
      </c>
      <c r="D143" s="4">
        <v>2388.16</v>
      </c>
      <c r="E143" s="2" t="s">
        <v>271</v>
      </c>
      <c r="F143" s="2" t="s">
        <v>291</v>
      </c>
      <c r="G143" s="1">
        <v>16</v>
      </c>
      <c r="H143" s="1" t="str">
        <f>VLOOKUP(G143,[1]ORG!$A$1:$B$24,2,FALSE)</f>
        <v>DESPESES GENERALS</v>
      </c>
    </row>
    <row r="144" spans="1:8" ht="13.5" customHeight="1" x14ac:dyDescent="0.2">
      <c r="A144" s="2" t="s">
        <v>292</v>
      </c>
      <c r="B144" s="3">
        <v>42296</v>
      </c>
      <c r="C144" s="3">
        <v>42277</v>
      </c>
      <c r="D144" s="4">
        <v>7339.73</v>
      </c>
      <c r="E144" s="2" t="s">
        <v>271</v>
      </c>
      <c r="F144" s="2" t="s">
        <v>278</v>
      </c>
      <c r="G144" s="1">
        <v>18</v>
      </c>
      <c r="H144" s="1" t="str">
        <f>VLOOKUP(G144,[1]ORG!$A$1:$B$24,2,FALSE)</f>
        <v>SERVEIS - GESTIÓ RESIDUS</v>
      </c>
    </row>
    <row r="145" spans="1:8" ht="13.5" customHeight="1" x14ac:dyDescent="0.2">
      <c r="A145" s="2" t="s">
        <v>293</v>
      </c>
      <c r="B145" s="3">
        <v>42219</v>
      </c>
      <c r="C145" s="3">
        <v>42210</v>
      </c>
      <c r="D145" s="4">
        <v>214.78</v>
      </c>
      <c r="E145" s="2" t="s">
        <v>294</v>
      </c>
      <c r="F145" s="2" t="s">
        <v>295</v>
      </c>
      <c r="G145" s="1">
        <v>25</v>
      </c>
      <c r="H145" s="1" t="str">
        <f>VLOOKUP(G145,[1]ORG!$A$1:$B$24,2,FALSE)</f>
        <v>BRIGADA</v>
      </c>
    </row>
    <row r="146" spans="1:8" ht="13.5" customHeight="1" x14ac:dyDescent="0.2">
      <c r="A146" s="2" t="s">
        <v>296</v>
      </c>
      <c r="B146" s="3">
        <v>42298</v>
      </c>
      <c r="C146" s="3">
        <v>42277</v>
      </c>
      <c r="D146" s="4">
        <v>39.909999999999997</v>
      </c>
      <c r="E146" s="2" t="s">
        <v>297</v>
      </c>
      <c r="F146" s="2" t="s">
        <v>298</v>
      </c>
      <c r="G146" s="1">
        <v>4</v>
      </c>
      <c r="H146" s="1" t="str">
        <f>VLOOKUP(G146,[1]ORG!$A$1:$B$24,2,FALSE)</f>
        <v>SERVEIS SOCIALS</v>
      </c>
    </row>
    <row r="147" spans="1:8" ht="13.5" customHeight="1" x14ac:dyDescent="0.2">
      <c r="A147" s="2" t="s">
        <v>299</v>
      </c>
      <c r="B147" s="3">
        <v>42198</v>
      </c>
      <c r="C147" s="3">
        <v>42193</v>
      </c>
      <c r="D147" s="4">
        <v>328.76</v>
      </c>
      <c r="E147" s="2" t="s">
        <v>300</v>
      </c>
      <c r="F147" s="2" t="s">
        <v>301</v>
      </c>
      <c r="G147" s="1">
        <v>15</v>
      </c>
      <c r="H147" s="1" t="str">
        <f>VLOOKUP(G147,[1]ORG!$A$1:$B$24,2,FALSE)</f>
        <v>INSTALACIONS I CONSUMS</v>
      </c>
    </row>
    <row r="148" spans="1:8" ht="13.5" customHeight="1" x14ac:dyDescent="0.2">
      <c r="A148" s="2" t="s">
        <v>302</v>
      </c>
      <c r="B148" s="3">
        <v>42217</v>
      </c>
      <c r="C148" s="3">
        <v>42186</v>
      </c>
      <c r="D148" s="4">
        <v>15227.24</v>
      </c>
      <c r="E148" s="2" t="s">
        <v>303</v>
      </c>
      <c r="F148" s="2" t="s">
        <v>304</v>
      </c>
      <c r="G148" s="1">
        <v>18</v>
      </c>
      <c r="H148" s="1" t="str">
        <f>VLOOKUP(G148,[1]ORG!$A$1:$B$24,2,FALSE)</f>
        <v>SERVEIS - GESTIÓ RESIDUS</v>
      </c>
    </row>
    <row r="149" spans="1:8" ht="13.5" customHeight="1" x14ac:dyDescent="0.2">
      <c r="A149" s="2" t="s">
        <v>305</v>
      </c>
      <c r="B149" s="3">
        <v>42217</v>
      </c>
      <c r="C149" s="3">
        <v>42186</v>
      </c>
      <c r="D149" s="4">
        <v>10195.92</v>
      </c>
      <c r="E149" s="2" t="s">
        <v>303</v>
      </c>
      <c r="F149" s="2" t="s">
        <v>306</v>
      </c>
      <c r="G149" s="1">
        <v>18</v>
      </c>
      <c r="H149" s="1" t="str">
        <f>VLOOKUP(G149,[1]ORG!$A$1:$B$24,2,FALSE)</f>
        <v>SERVEIS - GESTIÓ RESIDUS</v>
      </c>
    </row>
    <row r="150" spans="1:8" ht="13.5" customHeight="1" x14ac:dyDescent="0.2">
      <c r="A150" s="2" t="s">
        <v>307</v>
      </c>
      <c r="B150" s="3">
        <v>42297</v>
      </c>
      <c r="C150" s="3">
        <v>42277</v>
      </c>
      <c r="D150" s="4">
        <v>5969.53</v>
      </c>
      <c r="E150" s="2" t="s">
        <v>303</v>
      </c>
      <c r="F150" s="2" t="s">
        <v>308</v>
      </c>
      <c r="G150" s="1">
        <v>18</v>
      </c>
      <c r="H150" s="1" t="str">
        <f>VLOOKUP(G150,[1]ORG!$A$1:$B$24,2,FALSE)</f>
        <v>SERVEIS - GESTIÓ RESIDUS</v>
      </c>
    </row>
    <row r="151" spans="1:8" ht="13.5" customHeight="1" x14ac:dyDescent="0.2">
      <c r="A151" s="2" t="s">
        <v>309</v>
      </c>
      <c r="B151" s="3">
        <v>42297</v>
      </c>
      <c r="C151" s="3">
        <v>42277</v>
      </c>
      <c r="D151" s="4">
        <v>1403.7</v>
      </c>
      <c r="E151" s="2" t="s">
        <v>303</v>
      </c>
      <c r="F151" s="2" t="s">
        <v>310</v>
      </c>
      <c r="G151" s="1">
        <v>18</v>
      </c>
      <c r="H151" s="1" t="str">
        <f>VLOOKUP(G151,[1]ORG!$A$1:$B$24,2,FALSE)</f>
        <v>SERVEIS - GESTIÓ RESIDUS</v>
      </c>
    </row>
    <row r="152" spans="1:8" ht="13.5" customHeight="1" x14ac:dyDescent="0.2">
      <c r="A152" s="2" t="s">
        <v>311</v>
      </c>
      <c r="B152" s="3">
        <v>42297</v>
      </c>
      <c r="C152" s="3">
        <v>42277</v>
      </c>
      <c r="D152" s="4">
        <v>5994.22</v>
      </c>
      <c r="E152" s="2" t="s">
        <v>303</v>
      </c>
      <c r="F152" s="2" t="s">
        <v>312</v>
      </c>
      <c r="G152" s="1">
        <v>18</v>
      </c>
      <c r="H152" s="1" t="str">
        <f>VLOOKUP(G152,[1]ORG!$A$1:$B$24,2,FALSE)</f>
        <v>SERVEIS - GESTIÓ RESIDUS</v>
      </c>
    </row>
    <row r="153" spans="1:8" ht="13.5" customHeight="1" x14ac:dyDescent="0.2">
      <c r="A153" s="2" t="s">
        <v>313</v>
      </c>
      <c r="B153" s="3">
        <v>42297</v>
      </c>
      <c r="C153" s="3">
        <v>42277</v>
      </c>
      <c r="D153" s="4">
        <v>20095.439999999999</v>
      </c>
      <c r="E153" s="2" t="s">
        <v>303</v>
      </c>
      <c r="F153" s="2" t="s">
        <v>314</v>
      </c>
      <c r="G153" s="1">
        <v>18</v>
      </c>
      <c r="H153" s="1" t="str">
        <f>VLOOKUP(G153,[1]ORG!$A$1:$B$24,2,FALSE)</f>
        <v>SERVEIS - GESTIÓ RESIDUS</v>
      </c>
    </row>
    <row r="154" spans="1:8" ht="13.5" customHeight="1" x14ac:dyDescent="0.2">
      <c r="A154" s="2" t="s">
        <v>315</v>
      </c>
      <c r="B154" s="3">
        <v>42296</v>
      </c>
      <c r="C154" s="3">
        <v>42216</v>
      </c>
      <c r="D154" s="4">
        <v>5317.49</v>
      </c>
      <c r="E154" s="2" t="s">
        <v>303</v>
      </c>
      <c r="F154" s="2" t="s">
        <v>316</v>
      </c>
      <c r="G154" s="1">
        <v>18</v>
      </c>
      <c r="H154" s="1" t="str">
        <f>VLOOKUP(G154,[1]ORG!$A$1:$B$24,2,FALSE)</f>
        <v>SERVEIS - GESTIÓ RESIDUS</v>
      </c>
    </row>
    <row r="155" spans="1:8" ht="13.5" customHeight="1" x14ac:dyDescent="0.2">
      <c r="A155" s="2" t="s">
        <v>317</v>
      </c>
      <c r="B155" s="3">
        <v>42296</v>
      </c>
      <c r="C155" s="3">
        <v>42216</v>
      </c>
      <c r="D155" s="4">
        <v>1245.23</v>
      </c>
      <c r="E155" s="2" t="s">
        <v>303</v>
      </c>
      <c r="F155" s="2" t="s">
        <v>318</v>
      </c>
      <c r="G155" s="1">
        <v>18</v>
      </c>
      <c r="H155" s="1" t="str">
        <f>VLOOKUP(G155,[1]ORG!$A$1:$B$24,2,FALSE)</f>
        <v>SERVEIS - GESTIÓ RESIDUS</v>
      </c>
    </row>
    <row r="156" spans="1:8" ht="13.5" customHeight="1" x14ac:dyDescent="0.2">
      <c r="A156" s="2" t="s">
        <v>319</v>
      </c>
      <c r="B156" s="3">
        <v>42296</v>
      </c>
      <c r="C156" s="3">
        <v>42216</v>
      </c>
      <c r="D156" s="4">
        <v>22352.74</v>
      </c>
      <c r="E156" s="2" t="s">
        <v>303</v>
      </c>
      <c r="F156" s="2" t="s">
        <v>320</v>
      </c>
      <c r="G156" s="1">
        <v>18</v>
      </c>
      <c r="H156" s="1" t="str">
        <f>VLOOKUP(G156,[1]ORG!$A$1:$B$24,2,FALSE)</f>
        <v>SERVEIS - GESTIÓ RESIDUS</v>
      </c>
    </row>
    <row r="157" spans="1:8" ht="13.5" customHeight="1" x14ac:dyDescent="0.2">
      <c r="A157" s="2" t="s">
        <v>321</v>
      </c>
      <c r="B157" s="3">
        <v>42296</v>
      </c>
      <c r="C157" s="3">
        <v>42216</v>
      </c>
      <c r="D157" s="4">
        <v>5870.32</v>
      </c>
      <c r="E157" s="2" t="s">
        <v>303</v>
      </c>
      <c r="F157" s="2" t="s">
        <v>322</v>
      </c>
      <c r="G157" s="1">
        <v>18</v>
      </c>
      <c r="H157" s="1" t="str">
        <f>VLOOKUP(G157,[1]ORG!$A$1:$B$24,2,FALSE)</f>
        <v>SERVEIS - GESTIÓ RESIDUS</v>
      </c>
    </row>
    <row r="158" spans="1:8" ht="13.5" customHeight="1" x14ac:dyDescent="0.2">
      <c r="A158" s="2" t="s">
        <v>323</v>
      </c>
      <c r="B158" s="3">
        <v>42296</v>
      </c>
      <c r="C158" s="3">
        <v>42247</v>
      </c>
      <c r="D158" s="4">
        <v>7118.28</v>
      </c>
      <c r="E158" s="2" t="s">
        <v>303</v>
      </c>
      <c r="F158" s="2" t="s">
        <v>324</v>
      </c>
      <c r="G158" s="1">
        <v>18</v>
      </c>
      <c r="H158" s="1" t="str">
        <f>VLOOKUP(G158,[1]ORG!$A$1:$B$24,2,FALSE)</f>
        <v>SERVEIS - GESTIÓ RESIDUS</v>
      </c>
    </row>
    <row r="159" spans="1:8" ht="13.5" customHeight="1" x14ac:dyDescent="0.2">
      <c r="A159" s="2" t="s">
        <v>325</v>
      </c>
      <c r="B159" s="3">
        <v>42296</v>
      </c>
      <c r="C159" s="3">
        <v>42247</v>
      </c>
      <c r="D159" s="4">
        <v>1666.93</v>
      </c>
      <c r="E159" s="2" t="s">
        <v>303</v>
      </c>
      <c r="F159" s="2" t="s">
        <v>326</v>
      </c>
      <c r="G159" s="1">
        <v>18</v>
      </c>
      <c r="H159" s="1" t="str">
        <f>VLOOKUP(G159,[1]ORG!$A$1:$B$24,2,FALSE)</f>
        <v>SERVEIS - GESTIÓ RESIDUS</v>
      </c>
    </row>
    <row r="160" spans="1:8" ht="13.5" customHeight="1" x14ac:dyDescent="0.2">
      <c r="A160" s="2" t="s">
        <v>327</v>
      </c>
      <c r="B160" s="3">
        <v>42296</v>
      </c>
      <c r="C160" s="3">
        <v>42247</v>
      </c>
      <c r="D160" s="4">
        <v>5785.73</v>
      </c>
      <c r="E160" s="2" t="s">
        <v>303</v>
      </c>
      <c r="F160" s="2" t="s">
        <v>328</v>
      </c>
      <c r="G160" s="1">
        <v>18</v>
      </c>
      <c r="H160" s="1" t="str">
        <f>VLOOKUP(G160,[1]ORG!$A$1:$B$24,2,FALSE)</f>
        <v>SERVEIS - GESTIÓ RESIDUS</v>
      </c>
    </row>
    <row r="161" spans="1:8" ht="13.5" customHeight="1" x14ac:dyDescent="0.2">
      <c r="A161" s="2" t="s">
        <v>329</v>
      </c>
      <c r="B161" s="3">
        <v>42296</v>
      </c>
      <c r="C161" s="3">
        <v>42247</v>
      </c>
      <c r="D161" s="4">
        <v>22695.69</v>
      </c>
      <c r="E161" s="2" t="s">
        <v>303</v>
      </c>
      <c r="F161" s="2" t="s">
        <v>330</v>
      </c>
      <c r="G161" s="1">
        <v>18</v>
      </c>
      <c r="H161" s="1" t="str">
        <f>VLOOKUP(G161,[1]ORG!$A$1:$B$24,2,FALSE)</f>
        <v>SERVEIS - GESTIÓ RESIDUS</v>
      </c>
    </row>
    <row r="162" spans="1:8" ht="13.5" customHeight="1" x14ac:dyDescent="0.2">
      <c r="A162" s="2" t="s">
        <v>331</v>
      </c>
      <c r="B162" s="3">
        <v>42208</v>
      </c>
      <c r="C162" s="3">
        <v>42187</v>
      </c>
      <c r="D162" s="4">
        <v>1309.99</v>
      </c>
      <c r="E162" s="2" t="s">
        <v>332</v>
      </c>
      <c r="F162" s="2" t="s">
        <v>333</v>
      </c>
      <c r="G162" s="1">
        <v>17</v>
      </c>
      <c r="H162" s="1" t="str">
        <f>VLOOKUP(G162,[1]ORG!$A$1:$B$24,2,FALSE)</f>
        <v>OBRES</v>
      </c>
    </row>
    <row r="163" spans="1:8" ht="13.5" customHeight="1" x14ac:dyDescent="0.2">
      <c r="A163" s="2" t="s">
        <v>334</v>
      </c>
      <c r="B163" s="3">
        <v>42214</v>
      </c>
      <c r="C163" s="3">
        <v>42213</v>
      </c>
      <c r="D163" s="4">
        <v>5825.53</v>
      </c>
      <c r="E163" s="2" t="s">
        <v>335</v>
      </c>
      <c r="F163" s="2" t="s">
        <v>336</v>
      </c>
      <c r="G163" s="1">
        <v>11</v>
      </c>
      <c r="H163" s="1" t="str">
        <f>VLOOKUP(G163,[1]ORG!$A$1:$B$24,2,FALSE)</f>
        <v>MOBILITAT</v>
      </c>
    </row>
    <row r="164" spans="1:8" ht="13.5" customHeight="1" x14ac:dyDescent="0.2">
      <c r="A164" s="2" t="s">
        <v>337</v>
      </c>
      <c r="B164" s="3">
        <v>42265</v>
      </c>
      <c r="C164" s="3">
        <v>42264</v>
      </c>
      <c r="D164" s="4">
        <v>151.25</v>
      </c>
      <c r="E164" s="2" t="s">
        <v>335</v>
      </c>
      <c r="F164" s="2" t="s">
        <v>338</v>
      </c>
      <c r="G164" s="1">
        <v>4</v>
      </c>
      <c r="H164" s="1" t="str">
        <f>VLOOKUP(G164,[1]ORG!$A$1:$B$24,2,FALSE)</f>
        <v>SERVEIS SOCIALS</v>
      </c>
    </row>
    <row r="165" spans="1:8" ht="13.5" customHeight="1" x14ac:dyDescent="0.2">
      <c r="A165" s="2" t="s">
        <v>339</v>
      </c>
      <c r="B165" s="3">
        <v>42219</v>
      </c>
      <c r="C165" s="3">
        <v>42216</v>
      </c>
      <c r="D165" s="4">
        <v>9286.0400000000009</v>
      </c>
      <c r="E165" s="2" t="s">
        <v>340</v>
      </c>
      <c r="F165" s="2" t="s">
        <v>66</v>
      </c>
      <c r="G165" s="1">
        <v>2</v>
      </c>
      <c r="H165" s="1" t="str">
        <f>VLOOKUP(G165,[1]ORG!$A$1:$B$24,2,FALSE)</f>
        <v>JOVENTUT</v>
      </c>
    </row>
    <row r="166" spans="1:8" ht="13.5" customHeight="1" x14ac:dyDescent="0.2">
      <c r="A166" s="2" t="s">
        <v>341</v>
      </c>
      <c r="B166" s="3">
        <v>42219</v>
      </c>
      <c r="C166" s="3">
        <v>42216</v>
      </c>
      <c r="D166" s="4">
        <v>6628.16</v>
      </c>
      <c r="E166" s="2" t="s">
        <v>340</v>
      </c>
      <c r="F166" s="2" t="s">
        <v>342</v>
      </c>
      <c r="G166" s="1">
        <v>4</v>
      </c>
      <c r="H166" s="1" t="str">
        <f>VLOOKUP(G166,[1]ORG!$A$1:$B$24,2,FALSE)</f>
        <v>SERVEIS SOCIALS</v>
      </c>
    </row>
    <row r="167" spans="1:8" ht="13.5" customHeight="1" x14ac:dyDescent="0.2">
      <c r="A167" s="2" t="s">
        <v>343</v>
      </c>
      <c r="B167" s="3">
        <v>42261</v>
      </c>
      <c r="C167" s="3">
        <v>42247</v>
      </c>
      <c r="D167" s="4">
        <v>173.5</v>
      </c>
      <c r="E167" s="2" t="s">
        <v>340</v>
      </c>
      <c r="F167" s="2" t="s">
        <v>344</v>
      </c>
      <c r="G167" s="1">
        <v>4</v>
      </c>
      <c r="H167" s="1" t="str">
        <f>VLOOKUP(G167,[1]ORG!$A$1:$B$24,2,FALSE)</f>
        <v>SERVEIS SOCIALS</v>
      </c>
    </row>
    <row r="168" spans="1:8" ht="13.5" customHeight="1" x14ac:dyDescent="0.2">
      <c r="A168" s="2" t="s">
        <v>345</v>
      </c>
      <c r="B168" s="3">
        <v>42306</v>
      </c>
      <c r="C168" s="3">
        <v>42247</v>
      </c>
      <c r="D168" s="4">
        <v>6677.44</v>
      </c>
      <c r="E168" s="2" t="s">
        <v>340</v>
      </c>
      <c r="F168" s="2" t="s">
        <v>346</v>
      </c>
      <c r="G168" s="1">
        <v>4</v>
      </c>
      <c r="H168" s="1" t="str">
        <f>VLOOKUP(G168,[1]ORG!$A$1:$B$24,2,FALSE)</f>
        <v>SERVEIS SOCIALS</v>
      </c>
    </row>
    <row r="169" spans="1:8" ht="13.5" customHeight="1" x14ac:dyDescent="0.2">
      <c r="A169" s="2" t="s">
        <v>347</v>
      </c>
      <c r="B169" s="3">
        <v>42332</v>
      </c>
      <c r="C169" s="3">
        <v>42277</v>
      </c>
      <c r="D169" s="4">
        <v>3343.56</v>
      </c>
      <c r="E169" s="2" t="s">
        <v>340</v>
      </c>
      <c r="F169" s="2" t="s">
        <v>346</v>
      </c>
      <c r="G169" s="1">
        <v>4</v>
      </c>
      <c r="H169" s="1" t="str">
        <f>VLOOKUP(G169,[1]ORG!$A$1:$B$24,2,FALSE)</f>
        <v>SERVEIS SOCIALS</v>
      </c>
    </row>
    <row r="170" spans="1:8" ht="13.5" customHeight="1" x14ac:dyDescent="0.2">
      <c r="A170" s="2" t="s">
        <v>348</v>
      </c>
      <c r="B170" s="3">
        <v>42227</v>
      </c>
      <c r="C170" s="3">
        <v>42216</v>
      </c>
      <c r="D170" s="4">
        <v>10.9</v>
      </c>
      <c r="E170" s="2" t="s">
        <v>349</v>
      </c>
      <c r="F170" s="2" t="s">
        <v>350</v>
      </c>
      <c r="G170" s="1">
        <v>9</v>
      </c>
      <c r="H170" s="1" t="str">
        <f>VLOOKUP(G170,[1]ORG!$A$1:$B$24,2,FALSE)</f>
        <v>ESCOLA BRESSOL</v>
      </c>
    </row>
    <row r="171" spans="1:8" ht="13.5" customHeight="1" x14ac:dyDescent="0.2">
      <c r="A171" s="2" t="s">
        <v>351</v>
      </c>
      <c r="B171" s="3">
        <v>42227</v>
      </c>
      <c r="C171" s="3">
        <v>42216</v>
      </c>
      <c r="D171" s="4">
        <v>52.1</v>
      </c>
      <c r="E171" s="2" t="s">
        <v>349</v>
      </c>
      <c r="F171" s="2" t="s">
        <v>350</v>
      </c>
      <c r="G171" s="1">
        <v>9</v>
      </c>
      <c r="H171" s="1" t="str">
        <f>VLOOKUP(G171,[1]ORG!$A$1:$B$24,2,FALSE)</f>
        <v>ESCOLA BRESSOL</v>
      </c>
    </row>
    <row r="172" spans="1:8" ht="13.5" customHeight="1" x14ac:dyDescent="0.2">
      <c r="A172" s="2" t="s">
        <v>352</v>
      </c>
      <c r="B172" s="3">
        <v>42286</v>
      </c>
      <c r="C172" s="3">
        <v>42277</v>
      </c>
      <c r="D172" s="4">
        <v>123.62</v>
      </c>
      <c r="E172" s="2" t="s">
        <v>349</v>
      </c>
      <c r="F172" s="2" t="s">
        <v>353</v>
      </c>
      <c r="G172" s="1">
        <v>9</v>
      </c>
      <c r="H172" s="1" t="str">
        <f>VLOOKUP(G172,[1]ORG!$A$1:$B$24,2,FALSE)</f>
        <v>ESCOLA BRESSOL</v>
      </c>
    </row>
    <row r="173" spans="1:8" ht="13.5" customHeight="1" x14ac:dyDescent="0.2">
      <c r="A173" s="2" t="s">
        <v>354</v>
      </c>
      <c r="B173" s="3">
        <v>42286</v>
      </c>
      <c r="C173" s="3">
        <v>42277</v>
      </c>
      <c r="D173" s="4">
        <v>69.56</v>
      </c>
      <c r="E173" s="2" t="s">
        <v>349</v>
      </c>
      <c r="F173" s="2" t="s">
        <v>355</v>
      </c>
      <c r="G173" s="1">
        <v>9</v>
      </c>
      <c r="H173" s="1" t="str">
        <f>VLOOKUP(G173,[1]ORG!$A$1:$B$24,2,FALSE)</f>
        <v>ESCOLA BRESSOL</v>
      </c>
    </row>
    <row r="174" spans="1:8" ht="13.5" customHeight="1" x14ac:dyDescent="0.2">
      <c r="A174" s="2" t="s">
        <v>356</v>
      </c>
      <c r="B174" s="3">
        <v>42270</v>
      </c>
      <c r="C174" s="3">
        <v>42267</v>
      </c>
      <c r="D174" s="4">
        <v>141.53</v>
      </c>
      <c r="E174" s="2" t="s">
        <v>357</v>
      </c>
      <c r="F174" s="2" t="s">
        <v>358</v>
      </c>
      <c r="G174" s="1">
        <v>9</v>
      </c>
      <c r="H174" s="1" t="str">
        <f>VLOOKUP(G174,[1]ORG!$A$1:$B$24,2,FALSE)</f>
        <v>ESCOLA BRESSOL</v>
      </c>
    </row>
    <row r="175" spans="1:8" ht="13.5" customHeight="1" x14ac:dyDescent="0.2">
      <c r="A175" s="2" t="s">
        <v>359</v>
      </c>
      <c r="B175" s="3">
        <v>42268</v>
      </c>
      <c r="C175" s="3">
        <v>42255</v>
      </c>
      <c r="D175" s="4">
        <v>302.5</v>
      </c>
      <c r="E175" s="2" t="s">
        <v>360</v>
      </c>
      <c r="F175" s="2" t="s">
        <v>361</v>
      </c>
      <c r="G175" s="1">
        <v>2</v>
      </c>
      <c r="H175" s="1" t="str">
        <f>VLOOKUP(G175,[1]ORG!$A$1:$B$24,2,FALSE)</f>
        <v>JOVENTUT</v>
      </c>
    </row>
    <row r="176" spans="1:8" ht="13.5" customHeight="1" x14ac:dyDescent="0.2">
      <c r="A176" s="2" t="s">
        <v>362</v>
      </c>
      <c r="B176" s="3">
        <v>42198</v>
      </c>
      <c r="C176" s="3">
        <v>42194</v>
      </c>
      <c r="D176" s="4">
        <v>59.9</v>
      </c>
      <c r="E176" s="2" t="s">
        <v>363</v>
      </c>
      <c r="F176" s="2" t="s">
        <v>364</v>
      </c>
      <c r="G176" s="1">
        <v>16</v>
      </c>
      <c r="H176" s="1" t="str">
        <f>VLOOKUP(G176,[1]ORG!$A$1:$B$24,2,FALSE)</f>
        <v>DESPESES GENERALS</v>
      </c>
    </row>
    <row r="177" spans="1:8" ht="13.5" customHeight="1" x14ac:dyDescent="0.2">
      <c r="A177" s="2" t="s">
        <v>365</v>
      </c>
      <c r="B177" s="3">
        <v>42268</v>
      </c>
      <c r="C177" s="3">
        <v>42268</v>
      </c>
      <c r="D177" s="4">
        <v>64.95</v>
      </c>
      <c r="E177" s="2" t="s">
        <v>363</v>
      </c>
      <c r="F177" s="2" t="s">
        <v>366</v>
      </c>
      <c r="G177" s="1">
        <v>16</v>
      </c>
      <c r="H177" s="1" t="str">
        <f>VLOOKUP(G177,[1]ORG!$A$1:$B$24,2,FALSE)</f>
        <v>DESPESES GENERALS</v>
      </c>
    </row>
    <row r="178" spans="1:8" ht="13.5" customHeight="1" x14ac:dyDescent="0.2">
      <c r="A178" s="2" t="s">
        <v>367</v>
      </c>
      <c r="B178" s="3">
        <v>42221</v>
      </c>
      <c r="C178" s="3">
        <v>42216</v>
      </c>
      <c r="D178" s="4">
        <v>338.42</v>
      </c>
      <c r="E178" s="2" t="s">
        <v>368</v>
      </c>
      <c r="F178" s="2" t="s">
        <v>39</v>
      </c>
      <c r="G178" s="1">
        <v>18</v>
      </c>
      <c r="H178" s="1" t="str">
        <f>VLOOKUP(G178,[1]ORG!$A$1:$B$24,2,FALSE)</f>
        <v>SERVEIS - GESTIÓ RESIDUS</v>
      </c>
    </row>
    <row r="179" spans="1:8" ht="13.5" customHeight="1" x14ac:dyDescent="0.2">
      <c r="A179" s="2" t="s">
        <v>369</v>
      </c>
      <c r="B179" s="3">
        <v>42254</v>
      </c>
      <c r="C179" s="3">
        <v>42247</v>
      </c>
      <c r="D179" s="4">
        <v>223.08</v>
      </c>
      <c r="E179" s="2" t="s">
        <v>368</v>
      </c>
      <c r="F179" s="2" t="s">
        <v>39</v>
      </c>
      <c r="H179" s="1" t="str">
        <f>VLOOKUP(G179,[1]ORG!$A$1:$B$24,2,FALSE)</f>
        <v>VARIS</v>
      </c>
    </row>
    <row r="180" spans="1:8" ht="13.5" customHeight="1" x14ac:dyDescent="0.2">
      <c r="A180" s="2" t="s">
        <v>370</v>
      </c>
      <c r="B180" s="3">
        <v>42254</v>
      </c>
      <c r="C180" s="3">
        <v>42247</v>
      </c>
      <c r="D180" s="4">
        <v>6683.58</v>
      </c>
      <c r="E180" s="2" t="s">
        <v>368</v>
      </c>
      <c r="F180" s="2" t="s">
        <v>39</v>
      </c>
      <c r="G180" s="1">
        <v>18</v>
      </c>
      <c r="H180" s="1" t="str">
        <f>VLOOKUP(G180,[1]ORG!$A$1:$B$24,2,FALSE)</f>
        <v>SERVEIS - GESTIÓ RESIDUS</v>
      </c>
    </row>
    <row r="181" spans="1:8" ht="13.5" customHeight="1" x14ac:dyDescent="0.2">
      <c r="A181" s="2" t="s">
        <v>371</v>
      </c>
      <c r="B181" s="3">
        <v>42282</v>
      </c>
      <c r="C181" s="3">
        <v>42277</v>
      </c>
      <c r="D181" s="4">
        <v>4011.4</v>
      </c>
      <c r="E181" s="2" t="s">
        <v>368</v>
      </c>
      <c r="F181" s="2" t="s">
        <v>39</v>
      </c>
      <c r="G181" s="1">
        <v>18</v>
      </c>
      <c r="H181" s="1" t="str">
        <f>VLOOKUP(G181,[1]ORG!$A$1:$B$24,2,FALSE)</f>
        <v>SERVEIS - GESTIÓ RESIDUS</v>
      </c>
    </row>
    <row r="182" spans="1:8" ht="13.5" customHeight="1" x14ac:dyDescent="0.2">
      <c r="A182" s="2" t="s">
        <v>372</v>
      </c>
      <c r="B182" s="3">
        <v>42282</v>
      </c>
      <c r="C182" s="3">
        <v>42277</v>
      </c>
      <c r="D182" s="4">
        <v>43.38</v>
      </c>
      <c r="E182" s="2" t="s">
        <v>368</v>
      </c>
      <c r="F182" s="2" t="s">
        <v>39</v>
      </c>
      <c r="G182" s="1">
        <v>25</v>
      </c>
      <c r="H182" s="1" t="str">
        <f>VLOOKUP(G182,[1]ORG!$A$1:$B$24,2,FALSE)</f>
        <v>BRIGADA</v>
      </c>
    </row>
    <row r="183" spans="1:8" ht="13.5" customHeight="1" x14ac:dyDescent="0.2">
      <c r="A183" s="2" t="s">
        <v>373</v>
      </c>
      <c r="B183" s="3">
        <v>42270</v>
      </c>
      <c r="C183" s="3">
        <v>42270</v>
      </c>
      <c r="D183" s="4">
        <v>381.15</v>
      </c>
      <c r="E183" s="2" t="s">
        <v>374</v>
      </c>
      <c r="F183" s="2" t="s">
        <v>375</v>
      </c>
      <c r="G183" s="1">
        <v>15</v>
      </c>
      <c r="H183" s="1" t="str">
        <f>VLOOKUP(G183,[1]ORG!$A$1:$B$24,2,FALSE)</f>
        <v>INSTALACIONS I CONSUMS</v>
      </c>
    </row>
    <row r="184" spans="1:8" ht="13.5" customHeight="1" x14ac:dyDescent="0.2">
      <c r="A184" s="2" t="s">
        <v>376</v>
      </c>
      <c r="B184" s="3">
        <v>42219</v>
      </c>
      <c r="C184" s="3">
        <v>42213</v>
      </c>
      <c r="D184" s="4">
        <v>485.33</v>
      </c>
      <c r="E184" s="2" t="s">
        <v>377</v>
      </c>
      <c r="F184" s="2" t="s">
        <v>378</v>
      </c>
      <c r="G184" s="1">
        <v>11</v>
      </c>
      <c r="H184" s="1" t="str">
        <f>VLOOKUP(G184,[1]ORG!$A$1:$B$24,2,FALSE)</f>
        <v>MOBILITAT</v>
      </c>
    </row>
    <row r="185" spans="1:8" ht="13.5" customHeight="1" x14ac:dyDescent="0.2">
      <c r="A185" s="2" t="s">
        <v>379</v>
      </c>
      <c r="B185" s="3">
        <v>42199</v>
      </c>
      <c r="C185" s="3">
        <v>42193</v>
      </c>
      <c r="D185" s="4">
        <v>1499.19</v>
      </c>
      <c r="E185" s="2" t="s">
        <v>380</v>
      </c>
      <c r="F185" s="2" t="s">
        <v>381</v>
      </c>
      <c r="G185" s="1">
        <v>11</v>
      </c>
      <c r="H185" s="1" t="str">
        <f>VLOOKUP(G185,[1]ORG!$A$1:$B$24,2,FALSE)</f>
        <v>MOBILITAT</v>
      </c>
    </row>
    <row r="186" spans="1:8" ht="13.5" customHeight="1" x14ac:dyDescent="0.2">
      <c r="A186" s="2" t="s">
        <v>382</v>
      </c>
      <c r="B186" s="3">
        <v>42205</v>
      </c>
      <c r="C186" s="3">
        <v>42202</v>
      </c>
      <c r="D186" s="4">
        <v>796.91</v>
      </c>
      <c r="E186" s="2" t="s">
        <v>380</v>
      </c>
      <c r="F186" s="2" t="s">
        <v>383</v>
      </c>
      <c r="G186" s="1">
        <v>11</v>
      </c>
      <c r="H186" s="1" t="str">
        <f>VLOOKUP(G186,[1]ORG!$A$1:$B$24,2,FALSE)</f>
        <v>MOBILITAT</v>
      </c>
    </row>
    <row r="187" spans="1:8" ht="13.5" customHeight="1" x14ac:dyDescent="0.2">
      <c r="A187" s="2" t="s">
        <v>384</v>
      </c>
      <c r="B187" s="3">
        <v>42220</v>
      </c>
      <c r="C187" s="3">
        <v>42216</v>
      </c>
      <c r="D187" s="4">
        <v>709.06</v>
      </c>
      <c r="E187" s="2" t="s">
        <v>385</v>
      </c>
      <c r="F187" s="2" t="s">
        <v>386</v>
      </c>
      <c r="G187" s="1">
        <v>18</v>
      </c>
      <c r="H187" s="1" t="str">
        <f>VLOOKUP(G187,[1]ORG!$A$1:$B$24,2,FALSE)</f>
        <v>SERVEIS - GESTIÓ RESIDUS</v>
      </c>
    </row>
    <row r="188" spans="1:8" ht="13.5" customHeight="1" x14ac:dyDescent="0.2">
      <c r="A188" s="2" t="s">
        <v>387</v>
      </c>
      <c r="B188" s="3">
        <v>42220</v>
      </c>
      <c r="C188" s="3">
        <v>42216</v>
      </c>
      <c r="D188" s="4">
        <v>249.02</v>
      </c>
      <c r="E188" s="2" t="s">
        <v>385</v>
      </c>
      <c r="F188" s="2" t="s">
        <v>388</v>
      </c>
      <c r="G188" s="1">
        <v>18</v>
      </c>
      <c r="H188" s="1" t="str">
        <f>VLOOKUP(G188,[1]ORG!$A$1:$B$24,2,FALSE)</f>
        <v>SERVEIS - GESTIÓ RESIDUS</v>
      </c>
    </row>
    <row r="189" spans="1:8" ht="13.5" customHeight="1" x14ac:dyDescent="0.2">
      <c r="A189" s="2" t="s">
        <v>389</v>
      </c>
      <c r="B189" s="3">
        <v>42249</v>
      </c>
      <c r="C189" s="3">
        <v>42247</v>
      </c>
      <c r="D189" s="4">
        <v>764.06</v>
      </c>
      <c r="E189" s="2" t="s">
        <v>385</v>
      </c>
      <c r="F189" s="2" t="s">
        <v>390</v>
      </c>
      <c r="G189" s="1">
        <v>18</v>
      </c>
      <c r="H189" s="1" t="str">
        <f>VLOOKUP(G189,[1]ORG!$A$1:$B$24,2,FALSE)</f>
        <v>SERVEIS - GESTIÓ RESIDUS</v>
      </c>
    </row>
    <row r="190" spans="1:8" ht="13.5" customHeight="1" x14ac:dyDescent="0.2">
      <c r="A190" s="2" t="s">
        <v>391</v>
      </c>
      <c r="B190" s="3">
        <v>42249</v>
      </c>
      <c r="C190" s="3">
        <v>42247</v>
      </c>
      <c r="D190" s="4">
        <v>410.26</v>
      </c>
      <c r="E190" s="2" t="s">
        <v>385</v>
      </c>
      <c r="F190" s="2" t="s">
        <v>392</v>
      </c>
      <c r="G190" s="1">
        <v>18</v>
      </c>
      <c r="H190" s="1" t="str">
        <f>VLOOKUP(G190,[1]ORG!$A$1:$B$24,2,FALSE)</f>
        <v>SERVEIS - GESTIÓ RESIDUS</v>
      </c>
    </row>
    <row r="191" spans="1:8" ht="13.5" customHeight="1" x14ac:dyDescent="0.2">
      <c r="A191" s="2" t="s">
        <v>393</v>
      </c>
      <c r="B191" s="3">
        <v>42248</v>
      </c>
      <c r="C191" s="3">
        <v>42240</v>
      </c>
      <c r="D191" s="4">
        <v>1721.12</v>
      </c>
      <c r="E191" s="2" t="s">
        <v>394</v>
      </c>
      <c r="F191" s="2" t="s">
        <v>395</v>
      </c>
      <c r="G191" s="1">
        <v>13</v>
      </c>
      <c r="H191" s="1" t="str">
        <f>VLOOKUP(G191,[1]ORG!$A$1:$B$24,2,FALSE)</f>
        <v>MEDI AMBIENT</v>
      </c>
    </row>
    <row r="192" spans="1:8" ht="13.5" customHeight="1" x14ac:dyDescent="0.2">
      <c r="A192" s="2" t="s">
        <v>396</v>
      </c>
      <c r="B192" s="3">
        <v>42270</v>
      </c>
      <c r="C192" s="3">
        <v>42270</v>
      </c>
      <c r="D192" s="4">
        <v>350.9</v>
      </c>
      <c r="E192" s="2" t="s">
        <v>394</v>
      </c>
      <c r="F192" s="2" t="s">
        <v>397</v>
      </c>
      <c r="G192" s="1">
        <v>1</v>
      </c>
      <c r="H192" s="1" t="str">
        <f>VLOOKUP(G192,[1]ORG!$A$1:$B$24,2,FALSE)</f>
        <v>CULTURA</v>
      </c>
    </row>
    <row r="193" spans="1:8" ht="13.5" customHeight="1" x14ac:dyDescent="0.2">
      <c r="A193" s="2" t="s">
        <v>398</v>
      </c>
      <c r="B193" s="3">
        <v>42270</v>
      </c>
      <c r="C193" s="3">
        <v>42261</v>
      </c>
      <c r="D193" s="4">
        <v>453</v>
      </c>
      <c r="E193" s="2" t="s">
        <v>399</v>
      </c>
      <c r="F193" s="2" t="s">
        <v>400</v>
      </c>
      <c r="G193" s="1">
        <v>1</v>
      </c>
      <c r="H193" s="1" t="str">
        <f>VLOOKUP(G193,[1]ORG!$A$1:$B$24,2,FALSE)</f>
        <v>CULTURA</v>
      </c>
    </row>
    <row r="194" spans="1:8" ht="13.5" customHeight="1" x14ac:dyDescent="0.2">
      <c r="A194" s="2" t="s">
        <v>401</v>
      </c>
      <c r="B194" s="3">
        <v>42292</v>
      </c>
      <c r="C194" s="3">
        <v>42277</v>
      </c>
      <c r="D194" s="4">
        <v>520.01</v>
      </c>
      <c r="E194" s="2" t="s">
        <v>402</v>
      </c>
      <c r="F194" s="2" t="s">
        <v>403</v>
      </c>
      <c r="G194" s="1">
        <v>12</v>
      </c>
      <c r="H194" s="1" t="str">
        <f>VLOOKUP(G194,[1]ORG!$A$1:$B$24,2,FALSE)</f>
        <v>POLICIA</v>
      </c>
    </row>
    <row r="195" spans="1:8" ht="13.5" customHeight="1" x14ac:dyDescent="0.2">
      <c r="A195" s="2" t="s">
        <v>404</v>
      </c>
      <c r="B195" s="3">
        <v>42216</v>
      </c>
      <c r="C195" s="3">
        <v>42200</v>
      </c>
      <c r="D195" s="4">
        <v>1174.31</v>
      </c>
      <c r="E195" s="2" t="s">
        <v>405</v>
      </c>
      <c r="F195" s="2" t="s">
        <v>406</v>
      </c>
      <c r="G195" s="1">
        <v>2</v>
      </c>
      <c r="H195" s="1" t="str">
        <f>VLOOKUP(G195,[1]ORG!$A$1:$B$24,2,FALSE)</f>
        <v>JOVENTUT</v>
      </c>
    </row>
    <row r="196" spans="1:8" ht="13.5" customHeight="1" x14ac:dyDescent="0.2">
      <c r="A196" s="2" t="s">
        <v>407</v>
      </c>
      <c r="B196" s="3">
        <v>42216</v>
      </c>
      <c r="C196" s="3">
        <v>42194</v>
      </c>
      <c r="D196" s="4">
        <v>310</v>
      </c>
      <c r="E196" s="2" t="s">
        <v>405</v>
      </c>
      <c r="F196" s="2" t="s">
        <v>408</v>
      </c>
      <c r="G196" s="1">
        <v>7</v>
      </c>
      <c r="H196" s="1" t="str">
        <f>VLOOKUP(G196,[1]ORG!$A$1:$B$24,2,FALSE)</f>
        <v>ESPORTS</v>
      </c>
    </row>
    <row r="197" spans="1:8" ht="13.5" customHeight="1" x14ac:dyDescent="0.2">
      <c r="A197" s="2" t="s">
        <v>409</v>
      </c>
      <c r="B197" s="3">
        <v>42219</v>
      </c>
      <c r="C197" s="3">
        <v>42216</v>
      </c>
      <c r="D197" s="4">
        <v>38079.25</v>
      </c>
      <c r="E197" s="2" t="s">
        <v>405</v>
      </c>
      <c r="F197" s="2" t="s">
        <v>410</v>
      </c>
      <c r="G197" s="1">
        <v>11</v>
      </c>
      <c r="H197" s="1" t="str">
        <f>VLOOKUP(G197,[1]ORG!$A$1:$B$24,2,FALSE)</f>
        <v>MOBILITAT</v>
      </c>
    </row>
    <row r="198" spans="1:8" ht="13.5" customHeight="1" x14ac:dyDescent="0.2">
      <c r="A198" s="2" t="s">
        <v>411</v>
      </c>
      <c r="B198" s="3">
        <v>42261</v>
      </c>
      <c r="C198" s="3">
        <v>42247</v>
      </c>
      <c r="D198" s="4">
        <v>38079.25</v>
      </c>
      <c r="E198" s="2" t="s">
        <v>405</v>
      </c>
      <c r="F198" s="2" t="s">
        <v>412</v>
      </c>
      <c r="G198" s="1">
        <v>11</v>
      </c>
      <c r="H198" s="1" t="str">
        <f>VLOOKUP(G198,[1]ORG!$A$1:$B$24,2,FALSE)</f>
        <v>MOBILITAT</v>
      </c>
    </row>
    <row r="199" spans="1:8" ht="13.5" customHeight="1" x14ac:dyDescent="0.2">
      <c r="A199" s="2" t="s">
        <v>413</v>
      </c>
      <c r="B199" s="3">
        <v>42285</v>
      </c>
      <c r="C199" s="3">
        <v>42277</v>
      </c>
      <c r="D199" s="4">
        <v>38079.25</v>
      </c>
      <c r="E199" s="2" t="s">
        <v>405</v>
      </c>
      <c r="F199" s="2" t="s">
        <v>414</v>
      </c>
      <c r="G199" s="1">
        <v>11</v>
      </c>
      <c r="H199" s="1" t="str">
        <f>VLOOKUP(G199,[1]ORG!$A$1:$B$24,2,FALSE)</f>
        <v>MOBILITAT</v>
      </c>
    </row>
    <row r="200" spans="1:8" ht="13.5" customHeight="1" x14ac:dyDescent="0.2">
      <c r="A200" s="2" t="s">
        <v>415</v>
      </c>
      <c r="B200" s="3">
        <v>42191</v>
      </c>
      <c r="C200" s="3">
        <v>42187</v>
      </c>
      <c r="D200" s="4">
        <v>47331.85</v>
      </c>
      <c r="E200" s="2" t="s">
        <v>416</v>
      </c>
      <c r="F200" s="2" t="s">
        <v>417</v>
      </c>
      <c r="H200" s="1" t="str">
        <f>VLOOKUP(G200,[1]ORG!$A$1:$B$24,2,FALSE)</f>
        <v>VARIS</v>
      </c>
    </row>
    <row r="201" spans="1:8" ht="13.5" customHeight="1" x14ac:dyDescent="0.2">
      <c r="A201" s="2" t="s">
        <v>418</v>
      </c>
      <c r="B201" s="3">
        <v>42223</v>
      </c>
      <c r="C201" s="3">
        <v>42219</v>
      </c>
      <c r="D201" s="4">
        <v>33800.58</v>
      </c>
      <c r="E201" s="2" t="s">
        <v>416</v>
      </c>
      <c r="F201" s="2" t="s">
        <v>419</v>
      </c>
      <c r="H201" s="1" t="str">
        <f>VLOOKUP(G201,[1]ORG!$A$1:$B$24,2,FALSE)</f>
        <v>VARIS</v>
      </c>
    </row>
    <row r="202" spans="1:8" ht="13.5" customHeight="1" x14ac:dyDescent="0.2">
      <c r="A202" s="2" t="s">
        <v>420</v>
      </c>
      <c r="B202" s="3">
        <v>42229</v>
      </c>
      <c r="C202" s="3">
        <v>42216</v>
      </c>
      <c r="D202" s="4">
        <v>218.89</v>
      </c>
      <c r="E202" s="2" t="s">
        <v>416</v>
      </c>
      <c r="F202" s="2" t="s">
        <v>421</v>
      </c>
      <c r="G202" s="1">
        <v>9</v>
      </c>
      <c r="H202" s="1" t="str">
        <f>VLOOKUP(G202,[1]ORG!$A$1:$B$24,2,FALSE)</f>
        <v>ESCOLA BRESSOL</v>
      </c>
    </row>
    <row r="203" spans="1:8" ht="13.5" customHeight="1" x14ac:dyDescent="0.2">
      <c r="A203" s="2" t="s">
        <v>422</v>
      </c>
      <c r="B203" s="3">
        <v>42254</v>
      </c>
      <c r="C203" s="3">
        <v>42249</v>
      </c>
      <c r="D203" s="4">
        <v>38371.29</v>
      </c>
      <c r="E203" s="2" t="s">
        <v>416</v>
      </c>
      <c r="F203" s="2" t="s">
        <v>423</v>
      </c>
      <c r="H203" s="1" t="str">
        <f>VLOOKUP(G203,[1]ORG!$A$1:$B$24,2,FALSE)</f>
        <v>VARIS</v>
      </c>
    </row>
    <row r="204" spans="1:8" ht="13.5" customHeight="1" x14ac:dyDescent="0.2">
      <c r="A204" s="2" t="s">
        <v>424</v>
      </c>
      <c r="B204" s="3">
        <v>42263</v>
      </c>
      <c r="C204" s="3">
        <v>42237</v>
      </c>
      <c r="D204" s="4">
        <v>100.28</v>
      </c>
      <c r="E204" s="2" t="s">
        <v>416</v>
      </c>
      <c r="F204" s="2" t="s">
        <v>425</v>
      </c>
      <c r="G204" s="1">
        <v>9</v>
      </c>
      <c r="H204" s="1" t="str">
        <f>VLOOKUP(G204,[1]ORG!$A$1:$B$24,2,FALSE)</f>
        <v>ESCOLA BRESSOL</v>
      </c>
    </row>
    <row r="205" spans="1:8" ht="13.5" customHeight="1" x14ac:dyDescent="0.2">
      <c r="A205" s="2" t="s">
        <v>426</v>
      </c>
      <c r="B205" s="3">
        <v>42296</v>
      </c>
      <c r="C205" s="3">
        <v>42268</v>
      </c>
      <c r="D205" s="4">
        <v>134.54</v>
      </c>
      <c r="E205" s="2" t="s">
        <v>416</v>
      </c>
      <c r="F205" s="2" t="s">
        <v>425</v>
      </c>
      <c r="G205" s="1">
        <v>9</v>
      </c>
      <c r="H205" s="1" t="str">
        <f>VLOOKUP(G205,[1]ORG!$A$1:$B$24,2,FALSE)</f>
        <v>ESCOLA BRESSOL</v>
      </c>
    </row>
    <row r="206" spans="1:8" ht="13.5" customHeight="1" x14ac:dyDescent="0.2">
      <c r="A206" s="2" t="s">
        <v>427</v>
      </c>
      <c r="B206" s="3">
        <v>42198</v>
      </c>
      <c r="C206" s="3">
        <v>42186</v>
      </c>
      <c r="D206" s="4">
        <v>138.96</v>
      </c>
      <c r="E206" s="2" t="s">
        <v>428</v>
      </c>
      <c r="F206" s="2" t="s">
        <v>417</v>
      </c>
      <c r="G206" s="1">
        <v>15</v>
      </c>
      <c r="H206" s="1" t="str">
        <f>VLOOKUP(G206,[1]ORG!$A$1:$B$24,2,FALSE)</f>
        <v>INSTALACIONS I CONSUMS</v>
      </c>
    </row>
    <row r="207" spans="1:8" ht="13.5" customHeight="1" x14ac:dyDescent="0.2">
      <c r="A207" s="2" t="s">
        <v>429</v>
      </c>
      <c r="B207" s="3">
        <v>42198</v>
      </c>
      <c r="C207" s="3">
        <v>42186</v>
      </c>
      <c r="D207" s="4">
        <v>138.96</v>
      </c>
      <c r="E207" s="2" t="s">
        <v>428</v>
      </c>
      <c r="F207" s="2" t="s">
        <v>417</v>
      </c>
      <c r="G207" s="1">
        <v>15</v>
      </c>
      <c r="H207" s="1" t="str">
        <f>VLOOKUP(G207,[1]ORG!$A$1:$B$24,2,FALSE)</f>
        <v>INSTALACIONS I CONSUMS</v>
      </c>
    </row>
    <row r="208" spans="1:8" ht="13.5" customHeight="1" x14ac:dyDescent="0.2">
      <c r="A208" s="2" t="s">
        <v>430</v>
      </c>
      <c r="B208" s="3">
        <v>42198</v>
      </c>
      <c r="C208" s="3">
        <v>42187</v>
      </c>
      <c r="D208" s="4">
        <v>138.96</v>
      </c>
      <c r="E208" s="2" t="s">
        <v>428</v>
      </c>
      <c r="F208" s="2" t="s">
        <v>417</v>
      </c>
      <c r="G208" s="1">
        <v>15</v>
      </c>
      <c r="H208" s="1" t="str">
        <f>VLOOKUP(G208,[1]ORG!$A$1:$B$24,2,FALSE)</f>
        <v>INSTALACIONS I CONSUMS</v>
      </c>
    </row>
    <row r="209" spans="1:8" ht="13.5" customHeight="1" x14ac:dyDescent="0.2">
      <c r="A209" s="2" t="s">
        <v>431</v>
      </c>
      <c r="B209" s="3">
        <v>42198</v>
      </c>
      <c r="C209" s="3">
        <v>42187</v>
      </c>
      <c r="D209" s="4">
        <v>138.96</v>
      </c>
      <c r="E209" s="2" t="s">
        <v>428</v>
      </c>
      <c r="F209" s="2" t="s">
        <v>423</v>
      </c>
      <c r="G209" s="1">
        <v>15</v>
      </c>
      <c r="H209" s="1" t="str">
        <f>VLOOKUP(G209,[1]ORG!$A$1:$B$24,2,FALSE)</f>
        <v>INSTALACIONS I CONSUMS</v>
      </c>
    </row>
    <row r="210" spans="1:8" ht="13.5" customHeight="1" x14ac:dyDescent="0.2">
      <c r="A210" s="2" t="s">
        <v>432</v>
      </c>
      <c r="B210" s="3">
        <v>42198</v>
      </c>
      <c r="C210" s="3">
        <v>42187</v>
      </c>
      <c r="D210" s="4">
        <v>279.79000000000002</v>
      </c>
      <c r="E210" s="2" t="s">
        <v>428</v>
      </c>
      <c r="F210" s="2" t="s">
        <v>423</v>
      </c>
      <c r="G210" s="1">
        <v>15</v>
      </c>
      <c r="H210" s="1" t="str">
        <f>VLOOKUP(G210,[1]ORG!$A$1:$B$24,2,FALSE)</f>
        <v>INSTALACIONS I CONSUMS</v>
      </c>
    </row>
    <row r="211" spans="1:8" ht="13.5" customHeight="1" x14ac:dyDescent="0.2">
      <c r="A211" s="2" t="s">
        <v>433</v>
      </c>
      <c r="B211" s="3">
        <v>42198</v>
      </c>
      <c r="C211" s="3">
        <v>42187</v>
      </c>
      <c r="D211" s="4">
        <v>138.96</v>
      </c>
      <c r="E211" s="2" t="s">
        <v>428</v>
      </c>
      <c r="F211" s="2" t="s">
        <v>423</v>
      </c>
      <c r="G211" s="1">
        <v>15</v>
      </c>
      <c r="H211" s="1" t="str">
        <f>VLOOKUP(G211,[1]ORG!$A$1:$B$24,2,FALSE)</f>
        <v>INSTALACIONS I CONSUMS</v>
      </c>
    </row>
    <row r="212" spans="1:8" ht="13.5" customHeight="1" x14ac:dyDescent="0.2">
      <c r="A212" s="2" t="s">
        <v>434</v>
      </c>
      <c r="B212" s="3">
        <v>42275</v>
      </c>
      <c r="C212" s="3">
        <v>42242</v>
      </c>
      <c r="D212" s="4">
        <v>267</v>
      </c>
      <c r="E212" s="2" t="s">
        <v>428</v>
      </c>
      <c r="F212" s="2" t="s">
        <v>423</v>
      </c>
      <c r="G212" s="1">
        <v>15</v>
      </c>
      <c r="H212" s="1" t="str">
        <f>VLOOKUP(G212,[1]ORG!$A$1:$B$24,2,FALSE)</f>
        <v>INSTALACIONS I CONSUMS</v>
      </c>
    </row>
    <row r="213" spans="1:8" ht="13.5" customHeight="1" x14ac:dyDescent="0.2">
      <c r="A213" s="2" t="s">
        <v>435</v>
      </c>
      <c r="B213" s="3">
        <v>42275</v>
      </c>
      <c r="C213" s="3">
        <v>42242</v>
      </c>
      <c r="D213" s="4">
        <v>267</v>
      </c>
      <c r="E213" s="2" t="s">
        <v>428</v>
      </c>
      <c r="F213" s="2" t="s">
        <v>423</v>
      </c>
      <c r="G213" s="1">
        <v>15</v>
      </c>
      <c r="H213" s="1" t="str">
        <f>VLOOKUP(G213,[1]ORG!$A$1:$B$24,2,FALSE)</f>
        <v>INSTALACIONS I CONSUMS</v>
      </c>
    </row>
    <row r="214" spans="1:8" ht="13.5" customHeight="1" x14ac:dyDescent="0.2">
      <c r="A214" s="2" t="s">
        <v>436</v>
      </c>
      <c r="B214" s="3">
        <v>42275</v>
      </c>
      <c r="C214" s="3">
        <v>42242</v>
      </c>
      <c r="D214" s="4">
        <v>459.03</v>
      </c>
      <c r="E214" s="2" t="s">
        <v>428</v>
      </c>
      <c r="F214" s="2" t="s">
        <v>423</v>
      </c>
      <c r="G214" s="1">
        <v>15</v>
      </c>
      <c r="H214" s="1" t="str">
        <f>VLOOKUP(G214,[1]ORG!$A$1:$B$24,2,FALSE)</f>
        <v>INSTALACIONS I CONSUMS</v>
      </c>
    </row>
    <row r="215" spans="1:8" ht="13.5" customHeight="1" x14ac:dyDescent="0.2">
      <c r="A215" s="2" t="s">
        <v>437</v>
      </c>
      <c r="B215" s="3">
        <v>42275</v>
      </c>
      <c r="C215" s="3">
        <v>42242</v>
      </c>
      <c r="D215" s="4">
        <v>1086.3399999999999</v>
      </c>
      <c r="E215" s="2" t="s">
        <v>428</v>
      </c>
      <c r="F215" s="2" t="s">
        <v>423</v>
      </c>
      <c r="G215" s="1">
        <v>15</v>
      </c>
      <c r="H215" s="1" t="str">
        <f>VLOOKUP(G215,[1]ORG!$A$1:$B$24,2,FALSE)</f>
        <v>INSTALACIONS I CONSUMS</v>
      </c>
    </row>
    <row r="216" spans="1:8" ht="13.5" customHeight="1" x14ac:dyDescent="0.2">
      <c r="A216" s="2" t="s">
        <v>438</v>
      </c>
      <c r="B216" s="3">
        <v>42275</v>
      </c>
      <c r="C216" s="3">
        <v>42242</v>
      </c>
      <c r="D216" s="4">
        <v>523.05999999999995</v>
      </c>
      <c r="E216" s="2" t="s">
        <v>428</v>
      </c>
      <c r="F216" s="2" t="s">
        <v>423</v>
      </c>
      <c r="G216" s="1">
        <v>15</v>
      </c>
      <c r="H216" s="1" t="str">
        <f>VLOOKUP(G216,[1]ORG!$A$1:$B$24,2,FALSE)</f>
        <v>INSTALACIONS I CONSUMS</v>
      </c>
    </row>
    <row r="217" spans="1:8" ht="13.5" customHeight="1" x14ac:dyDescent="0.2">
      <c r="A217" s="2" t="s">
        <v>439</v>
      </c>
      <c r="B217" s="3">
        <v>42275</v>
      </c>
      <c r="C217" s="3">
        <v>42242</v>
      </c>
      <c r="D217" s="4">
        <v>548.65</v>
      </c>
      <c r="E217" s="2" t="s">
        <v>428</v>
      </c>
      <c r="F217" s="2" t="s">
        <v>423</v>
      </c>
      <c r="G217" s="1">
        <v>15</v>
      </c>
      <c r="H217" s="1" t="str">
        <f>VLOOKUP(G217,[1]ORG!$A$1:$B$24,2,FALSE)</f>
        <v>INSTALACIONS I CONSUMS</v>
      </c>
    </row>
    <row r="218" spans="1:8" ht="13.5" customHeight="1" x14ac:dyDescent="0.2">
      <c r="A218" s="2" t="s">
        <v>440</v>
      </c>
      <c r="B218" s="3">
        <v>42275</v>
      </c>
      <c r="C218" s="3">
        <v>42242</v>
      </c>
      <c r="D218" s="4">
        <v>548.65</v>
      </c>
      <c r="E218" s="2" t="s">
        <v>428</v>
      </c>
      <c r="F218" s="2" t="s">
        <v>423</v>
      </c>
      <c r="G218" s="1">
        <v>15</v>
      </c>
      <c r="H218" s="1" t="str">
        <f>VLOOKUP(G218,[1]ORG!$A$1:$B$24,2,FALSE)</f>
        <v>INSTALACIONS I CONSUMS</v>
      </c>
    </row>
    <row r="219" spans="1:8" ht="13.5" customHeight="1" x14ac:dyDescent="0.2">
      <c r="A219" s="2" t="s">
        <v>441</v>
      </c>
      <c r="B219" s="3">
        <v>42216</v>
      </c>
      <c r="C219" s="3">
        <v>42216</v>
      </c>
      <c r="D219" s="4">
        <v>210</v>
      </c>
      <c r="E219" s="2" t="s">
        <v>442</v>
      </c>
      <c r="F219" s="2" t="s">
        <v>443</v>
      </c>
      <c r="G219" s="1">
        <v>16</v>
      </c>
      <c r="H219" s="1" t="str">
        <f>VLOOKUP(G219,[1]ORG!$A$1:$B$24,2,FALSE)</f>
        <v>DESPESES GENERALS</v>
      </c>
    </row>
    <row r="220" spans="1:8" ht="13.5" customHeight="1" x14ac:dyDescent="0.2">
      <c r="A220" s="2" t="s">
        <v>444</v>
      </c>
      <c r="B220" s="3">
        <v>42262</v>
      </c>
      <c r="C220" s="3">
        <v>42262</v>
      </c>
      <c r="D220" s="4">
        <v>5505.5</v>
      </c>
      <c r="E220" s="2" t="s">
        <v>445</v>
      </c>
      <c r="F220" s="2" t="s">
        <v>446</v>
      </c>
      <c r="G220" s="1">
        <v>1</v>
      </c>
      <c r="H220" s="1" t="str">
        <f>VLOOKUP(G220,[1]ORG!$A$1:$B$24,2,FALSE)</f>
        <v>CULTURA</v>
      </c>
    </row>
    <row r="221" spans="1:8" ht="13.5" customHeight="1" x14ac:dyDescent="0.2">
      <c r="A221" s="2" t="s">
        <v>447</v>
      </c>
      <c r="B221" s="3">
        <v>42261</v>
      </c>
      <c r="C221" s="3">
        <v>42231</v>
      </c>
      <c r="D221" s="4">
        <v>445.28</v>
      </c>
      <c r="E221" s="2" t="s">
        <v>448</v>
      </c>
      <c r="F221" s="2" t="s">
        <v>449</v>
      </c>
      <c r="G221" s="1">
        <v>18</v>
      </c>
      <c r="H221" s="1" t="str">
        <f>VLOOKUP(G221,[1]ORG!$A$1:$B$24,2,FALSE)</f>
        <v>SERVEIS - GESTIÓ RESIDUS</v>
      </c>
    </row>
    <row r="222" spans="1:8" ht="13.5" customHeight="1" x14ac:dyDescent="0.2">
      <c r="A222" s="2" t="s">
        <v>450</v>
      </c>
      <c r="B222" s="3">
        <v>42192</v>
      </c>
      <c r="C222" s="3">
        <v>42192</v>
      </c>
      <c r="D222" s="4">
        <v>1512.5</v>
      </c>
      <c r="E222" s="2" t="s">
        <v>451</v>
      </c>
      <c r="F222" s="2" t="s">
        <v>452</v>
      </c>
      <c r="G222" s="1">
        <v>16</v>
      </c>
      <c r="H222" s="1" t="str">
        <f>VLOOKUP(G222,[1]ORG!$A$1:$B$24,2,FALSE)</f>
        <v>DESPESES GENERALS</v>
      </c>
    </row>
    <row r="223" spans="1:8" ht="13.5" customHeight="1" x14ac:dyDescent="0.2">
      <c r="A223" s="2" t="s">
        <v>453</v>
      </c>
      <c r="B223" s="3">
        <v>42219</v>
      </c>
      <c r="C223" s="3">
        <v>42219</v>
      </c>
      <c r="D223" s="4">
        <v>1512.5</v>
      </c>
      <c r="E223" s="2" t="s">
        <v>451</v>
      </c>
      <c r="F223" s="2" t="s">
        <v>454</v>
      </c>
      <c r="G223" s="1">
        <v>16</v>
      </c>
      <c r="H223" s="1" t="str">
        <f>VLOOKUP(G223,[1]ORG!$A$1:$B$24,2,FALSE)</f>
        <v>DESPESES GENERALS</v>
      </c>
    </row>
    <row r="224" spans="1:8" ht="13.5" customHeight="1" x14ac:dyDescent="0.2">
      <c r="A224" s="2" t="s">
        <v>455</v>
      </c>
      <c r="B224" s="3">
        <v>42256</v>
      </c>
      <c r="C224" s="3">
        <v>42250</v>
      </c>
      <c r="D224" s="4">
        <v>1512.5</v>
      </c>
      <c r="E224" s="2" t="s">
        <v>451</v>
      </c>
      <c r="F224" s="2" t="s">
        <v>456</v>
      </c>
      <c r="G224" s="1">
        <v>16</v>
      </c>
      <c r="H224" s="1" t="str">
        <f>VLOOKUP(G224,[1]ORG!$A$1:$B$24,2,FALSE)</f>
        <v>DESPESES GENERALS</v>
      </c>
    </row>
    <row r="225" spans="1:8" ht="13.5" customHeight="1" x14ac:dyDescent="0.2">
      <c r="A225" s="2" t="s">
        <v>457</v>
      </c>
      <c r="B225" s="3">
        <v>42206</v>
      </c>
      <c r="C225" s="3">
        <v>42206</v>
      </c>
      <c r="D225" s="4">
        <v>127</v>
      </c>
      <c r="E225" s="2" t="s">
        <v>458</v>
      </c>
      <c r="F225" s="2" t="s">
        <v>459</v>
      </c>
      <c r="G225" s="1">
        <v>3</v>
      </c>
      <c r="H225" s="1" t="str">
        <f>VLOOKUP(G225,[1]ORG!$A$1:$B$24,2,FALSE)</f>
        <v>ENSENYAMENT</v>
      </c>
    </row>
    <row r="226" spans="1:8" ht="13.5" customHeight="1" x14ac:dyDescent="0.2">
      <c r="A226" s="2" t="s">
        <v>460</v>
      </c>
      <c r="B226" s="3">
        <v>42191</v>
      </c>
      <c r="C226" s="3">
        <v>42188</v>
      </c>
      <c r="D226" s="4">
        <v>166.98</v>
      </c>
      <c r="E226" s="2" t="s">
        <v>461</v>
      </c>
      <c r="F226" s="2" t="s">
        <v>462</v>
      </c>
      <c r="G226" s="1">
        <v>12</v>
      </c>
      <c r="H226" s="1" t="str">
        <f>VLOOKUP(G226,[1]ORG!$A$1:$B$24,2,FALSE)</f>
        <v>POLICIA</v>
      </c>
    </row>
    <row r="227" spans="1:8" ht="13.5" customHeight="1" x14ac:dyDescent="0.2">
      <c r="A227" s="2" t="s">
        <v>463</v>
      </c>
      <c r="B227" s="3">
        <v>42269</v>
      </c>
      <c r="C227" s="3">
        <v>42269</v>
      </c>
      <c r="D227" s="4">
        <v>1316</v>
      </c>
      <c r="E227" s="2" t="s">
        <v>464</v>
      </c>
      <c r="F227" s="2" t="s">
        <v>465</v>
      </c>
      <c r="G227" s="1">
        <v>2</v>
      </c>
      <c r="H227" s="1" t="str">
        <f>VLOOKUP(G227,[1]ORG!$A$1:$B$24,2,FALSE)</f>
        <v>JOVENTUT</v>
      </c>
    </row>
    <row r="228" spans="1:8" ht="13.5" customHeight="1" x14ac:dyDescent="0.2">
      <c r="A228" s="2" t="s">
        <v>466</v>
      </c>
      <c r="B228" s="3">
        <v>42270</v>
      </c>
      <c r="C228" s="3">
        <v>42269</v>
      </c>
      <c r="D228" s="4">
        <v>2408</v>
      </c>
      <c r="E228" s="2" t="s">
        <v>464</v>
      </c>
      <c r="F228" s="2" t="s">
        <v>465</v>
      </c>
      <c r="G228" s="1">
        <v>1</v>
      </c>
      <c r="H228" s="1" t="str">
        <f>VLOOKUP(G228,[1]ORG!$A$1:$B$24,2,FALSE)</f>
        <v>CULTURA</v>
      </c>
    </row>
    <row r="229" spans="1:8" ht="13.5" customHeight="1" x14ac:dyDescent="0.2">
      <c r="A229" s="2" t="s">
        <v>467</v>
      </c>
      <c r="B229" s="3">
        <v>42264</v>
      </c>
      <c r="C229" s="3">
        <v>42262</v>
      </c>
      <c r="D229" s="4">
        <v>455.2</v>
      </c>
      <c r="E229" s="2" t="s">
        <v>468</v>
      </c>
      <c r="F229" s="2" t="s">
        <v>469</v>
      </c>
      <c r="G229" s="1">
        <v>25</v>
      </c>
      <c r="H229" s="1" t="str">
        <f>VLOOKUP(G229,[1]ORG!$A$1:$B$24,2,FALSE)</f>
        <v>BRIGADA</v>
      </c>
    </row>
    <row r="230" spans="1:8" ht="13.5" customHeight="1" x14ac:dyDescent="0.2">
      <c r="A230" s="2" t="s">
        <v>470</v>
      </c>
      <c r="B230" s="3">
        <v>42296</v>
      </c>
      <c r="C230" s="3">
        <v>42277</v>
      </c>
      <c r="D230" s="4">
        <v>1993.35</v>
      </c>
      <c r="E230" s="2" t="s">
        <v>468</v>
      </c>
      <c r="F230" s="2" t="s">
        <v>39</v>
      </c>
      <c r="G230" s="1">
        <v>25</v>
      </c>
      <c r="H230" s="1" t="str">
        <f>VLOOKUP(G230,[1]ORG!$A$1:$B$24,2,FALSE)</f>
        <v>BRIGADA</v>
      </c>
    </row>
    <row r="231" spans="1:8" ht="13.5" customHeight="1" x14ac:dyDescent="0.2">
      <c r="A231" s="2" t="s">
        <v>471</v>
      </c>
      <c r="B231" s="3">
        <v>42222</v>
      </c>
      <c r="C231" s="3">
        <v>42210</v>
      </c>
      <c r="D231" s="4">
        <v>2838.66</v>
      </c>
      <c r="E231" s="2" t="s">
        <v>472</v>
      </c>
      <c r="F231" s="2" t="s">
        <v>473</v>
      </c>
      <c r="G231" s="1">
        <v>4</v>
      </c>
      <c r="H231" s="1" t="str">
        <f>VLOOKUP(G231,[1]ORG!$A$1:$B$24,2,FALSE)</f>
        <v>SERVEIS SOCIALS</v>
      </c>
    </row>
    <row r="232" spans="1:8" ht="13.5" customHeight="1" x14ac:dyDescent="0.2">
      <c r="A232" s="2" t="s">
        <v>474</v>
      </c>
      <c r="B232" s="3">
        <v>42213</v>
      </c>
      <c r="C232" s="3">
        <v>42202</v>
      </c>
      <c r="D232" s="4">
        <v>484</v>
      </c>
      <c r="E232" s="2" t="s">
        <v>475</v>
      </c>
      <c r="F232" s="2" t="s">
        <v>476</v>
      </c>
      <c r="G232" s="1">
        <v>7</v>
      </c>
      <c r="H232" s="1" t="str">
        <f>VLOOKUP(G232,[1]ORG!$A$1:$B$24,2,FALSE)</f>
        <v>ESPORTS</v>
      </c>
    </row>
    <row r="233" spans="1:8" ht="13.5" customHeight="1" x14ac:dyDescent="0.2">
      <c r="A233" s="2" t="s">
        <v>477</v>
      </c>
      <c r="B233" s="3">
        <v>42213</v>
      </c>
      <c r="C233" s="3">
        <v>42188</v>
      </c>
      <c r="D233" s="4">
        <v>1089</v>
      </c>
      <c r="E233" s="2" t="s">
        <v>475</v>
      </c>
      <c r="F233" s="2" t="s">
        <v>478</v>
      </c>
      <c r="G233" s="1">
        <v>7</v>
      </c>
      <c r="H233" s="1" t="str">
        <f>VLOOKUP(G233,[1]ORG!$A$1:$B$24,2,FALSE)</f>
        <v>ESPORTS</v>
      </c>
    </row>
    <row r="234" spans="1:8" ht="13.5" customHeight="1" x14ac:dyDescent="0.2">
      <c r="A234" s="2" t="s">
        <v>479</v>
      </c>
      <c r="B234" s="3">
        <v>42213</v>
      </c>
      <c r="C234" s="3">
        <v>42195</v>
      </c>
      <c r="D234" s="4">
        <v>1536.7</v>
      </c>
      <c r="E234" s="2" t="s">
        <v>475</v>
      </c>
      <c r="F234" s="2" t="s">
        <v>480</v>
      </c>
      <c r="G234" s="1">
        <v>7</v>
      </c>
      <c r="H234" s="1" t="str">
        <f>VLOOKUP(G234,[1]ORG!$A$1:$B$24,2,FALSE)</f>
        <v>ESPORTS</v>
      </c>
    </row>
    <row r="235" spans="1:8" ht="13.5" customHeight="1" x14ac:dyDescent="0.2">
      <c r="A235" s="2" t="s">
        <v>481</v>
      </c>
      <c r="B235" s="3">
        <v>42249</v>
      </c>
      <c r="C235" s="3">
        <v>42231</v>
      </c>
      <c r="D235" s="4">
        <v>64.87</v>
      </c>
      <c r="E235" s="2" t="s">
        <v>482</v>
      </c>
      <c r="F235" s="2" t="s">
        <v>39</v>
      </c>
      <c r="G235" s="1">
        <v>25</v>
      </c>
      <c r="H235" s="1" t="str">
        <f>VLOOKUP(G235,[1]ORG!$A$1:$B$24,2,FALSE)</f>
        <v>BRIGADA</v>
      </c>
    </row>
    <row r="236" spans="1:8" ht="13.5" customHeight="1" x14ac:dyDescent="0.2">
      <c r="A236" s="2" t="s">
        <v>483</v>
      </c>
      <c r="B236" s="3">
        <v>42269</v>
      </c>
      <c r="C236" s="3">
        <v>42262</v>
      </c>
      <c r="D236" s="4">
        <v>33.9</v>
      </c>
      <c r="E236" s="2" t="s">
        <v>482</v>
      </c>
      <c r="F236" s="2" t="s">
        <v>39</v>
      </c>
      <c r="G236" s="1">
        <v>25</v>
      </c>
      <c r="H236" s="1" t="str">
        <f>VLOOKUP(G236,[1]ORG!$A$1:$B$24,2,FALSE)</f>
        <v>BRIGADA</v>
      </c>
    </row>
    <row r="237" spans="1:8" ht="13.5" customHeight="1" x14ac:dyDescent="0.2">
      <c r="A237" s="2" t="s">
        <v>484</v>
      </c>
      <c r="B237" s="3">
        <v>42270</v>
      </c>
      <c r="C237" s="3">
        <v>42261</v>
      </c>
      <c r="D237" s="4">
        <v>27.01</v>
      </c>
      <c r="E237" s="2" t="s">
        <v>485</v>
      </c>
      <c r="F237" s="2" t="s">
        <v>486</v>
      </c>
      <c r="G237" s="1">
        <v>2</v>
      </c>
      <c r="H237" s="1" t="str">
        <f>VLOOKUP(G237,[1]ORG!$A$1:$B$24,2,FALSE)</f>
        <v>JOVENTUT</v>
      </c>
    </row>
    <row r="238" spans="1:8" ht="13.5" customHeight="1" x14ac:dyDescent="0.2">
      <c r="A238" s="2" t="s">
        <v>487</v>
      </c>
      <c r="B238" s="3">
        <v>42270</v>
      </c>
      <c r="C238" s="3">
        <v>42261</v>
      </c>
      <c r="D238" s="4">
        <v>175.98</v>
      </c>
      <c r="E238" s="2" t="s">
        <v>485</v>
      </c>
      <c r="F238" s="2" t="s">
        <v>486</v>
      </c>
      <c r="G238" s="1">
        <v>2</v>
      </c>
      <c r="H238" s="1" t="str">
        <f>VLOOKUP(G238,[1]ORG!$A$1:$B$24,2,FALSE)</f>
        <v>JOVENTUT</v>
      </c>
    </row>
    <row r="239" spans="1:8" ht="13.5" customHeight="1" x14ac:dyDescent="0.2">
      <c r="A239" s="2" t="s">
        <v>488</v>
      </c>
      <c r="B239" s="3">
        <v>42213</v>
      </c>
      <c r="C239" s="3">
        <v>42200</v>
      </c>
      <c r="D239" s="4">
        <v>2596.66</v>
      </c>
      <c r="E239" s="2" t="s">
        <v>489</v>
      </c>
      <c r="F239" s="2" t="s">
        <v>490</v>
      </c>
      <c r="G239" s="1">
        <v>17</v>
      </c>
      <c r="H239" s="1" t="str">
        <f>VLOOKUP(G239,[1]ORG!$A$1:$B$24,2,FALSE)</f>
        <v>OBRES</v>
      </c>
    </row>
    <row r="240" spans="1:8" ht="13.5" customHeight="1" x14ac:dyDescent="0.2">
      <c r="A240" s="2" t="s">
        <v>491</v>
      </c>
      <c r="B240" s="3">
        <v>42227</v>
      </c>
      <c r="C240" s="3">
        <v>42216</v>
      </c>
      <c r="D240" s="4">
        <v>915.85</v>
      </c>
      <c r="E240" s="2" t="s">
        <v>489</v>
      </c>
      <c r="F240" s="2" t="s">
        <v>490</v>
      </c>
      <c r="G240" s="1">
        <v>17</v>
      </c>
      <c r="H240" s="1" t="str">
        <f>VLOOKUP(G240,[1]ORG!$A$1:$B$24,2,FALSE)</f>
        <v>OBRES</v>
      </c>
    </row>
    <row r="241" spans="1:8" ht="13.5" customHeight="1" x14ac:dyDescent="0.2">
      <c r="A241" s="2" t="s">
        <v>492</v>
      </c>
      <c r="B241" s="3">
        <v>42272</v>
      </c>
      <c r="C241" s="3">
        <v>42262</v>
      </c>
      <c r="D241" s="4">
        <v>3749.91</v>
      </c>
      <c r="E241" s="2" t="s">
        <v>489</v>
      </c>
      <c r="F241" s="2" t="s">
        <v>493</v>
      </c>
      <c r="G241" s="1">
        <v>17</v>
      </c>
      <c r="H241" s="1" t="str">
        <f>VLOOKUP(G241,[1]ORG!$A$1:$B$24,2,FALSE)</f>
        <v>OBRES</v>
      </c>
    </row>
    <row r="242" spans="1:8" ht="13.5" customHeight="1" x14ac:dyDescent="0.2">
      <c r="A242" s="2" t="s">
        <v>494</v>
      </c>
      <c r="B242" s="3">
        <v>42248</v>
      </c>
      <c r="C242" s="3">
        <v>42200</v>
      </c>
      <c r="D242" s="4">
        <v>375</v>
      </c>
      <c r="E242" s="2" t="s">
        <v>495</v>
      </c>
      <c r="F242" s="2" t="s">
        <v>496</v>
      </c>
      <c r="G242" s="1">
        <v>16</v>
      </c>
      <c r="H242" s="1" t="str">
        <f>VLOOKUP(G242,[1]ORG!$A$1:$B$24,2,FALSE)</f>
        <v>DESPESES GENERALS</v>
      </c>
    </row>
    <row r="243" spans="1:8" ht="13.5" customHeight="1" x14ac:dyDescent="0.2">
      <c r="A243" s="2" t="s">
        <v>497</v>
      </c>
      <c r="B243" s="3">
        <v>42248</v>
      </c>
      <c r="C243" s="3">
        <v>42208</v>
      </c>
      <c r="D243" s="4">
        <v>225</v>
      </c>
      <c r="E243" s="2" t="s">
        <v>495</v>
      </c>
      <c r="F243" s="2" t="s">
        <v>498</v>
      </c>
      <c r="G243" s="1">
        <v>16</v>
      </c>
      <c r="H243" s="1" t="str">
        <f>VLOOKUP(G243,[1]ORG!$A$1:$B$24,2,FALSE)</f>
        <v>DESPESES GENERALS</v>
      </c>
    </row>
    <row r="244" spans="1:8" ht="13.5" customHeight="1" x14ac:dyDescent="0.2">
      <c r="A244" s="2" t="s">
        <v>499</v>
      </c>
      <c r="B244" s="3">
        <v>42264</v>
      </c>
      <c r="C244" s="3">
        <v>42251</v>
      </c>
      <c r="D244" s="4">
        <v>96.7</v>
      </c>
      <c r="E244" s="2" t="s">
        <v>500</v>
      </c>
      <c r="F244" s="2" t="s">
        <v>501</v>
      </c>
      <c r="G244" s="1">
        <v>4</v>
      </c>
      <c r="H244" s="1" t="str">
        <f>VLOOKUP(G244,[1]ORG!$A$1:$B$24,2,FALSE)</f>
        <v>SERVEIS SOCIALS</v>
      </c>
    </row>
    <row r="245" spans="1:8" ht="13.5" customHeight="1" x14ac:dyDescent="0.2">
      <c r="A245" s="2" t="s">
        <v>502</v>
      </c>
      <c r="B245" s="3">
        <v>42199</v>
      </c>
      <c r="C245" s="3">
        <v>42195</v>
      </c>
      <c r="D245" s="4">
        <v>245.79</v>
      </c>
      <c r="E245" s="2" t="s">
        <v>503</v>
      </c>
      <c r="F245" s="2" t="s">
        <v>459</v>
      </c>
      <c r="G245" s="1">
        <v>7</v>
      </c>
      <c r="H245" s="1" t="str">
        <f>VLOOKUP(G245,[1]ORG!$A$1:$B$24,2,FALSE)</f>
        <v>ESPORTS</v>
      </c>
    </row>
    <row r="246" spans="1:8" ht="13.5" customHeight="1" x14ac:dyDescent="0.2">
      <c r="A246" s="2" t="s">
        <v>504</v>
      </c>
      <c r="B246" s="3">
        <v>42269</v>
      </c>
      <c r="C246" s="3">
        <v>42256</v>
      </c>
      <c r="D246" s="4">
        <v>394.42</v>
      </c>
      <c r="E246" s="2" t="s">
        <v>503</v>
      </c>
      <c r="F246" s="2" t="s">
        <v>505</v>
      </c>
      <c r="G246" s="1">
        <v>7</v>
      </c>
      <c r="H246" s="1" t="str">
        <f>VLOOKUP(G246,[1]ORG!$A$1:$B$24,2,FALSE)</f>
        <v>ESPORTS</v>
      </c>
    </row>
    <row r="247" spans="1:8" ht="13.5" customHeight="1" x14ac:dyDescent="0.2">
      <c r="A247" s="2" t="s">
        <v>506</v>
      </c>
      <c r="B247" s="3">
        <v>42261</v>
      </c>
      <c r="C247" s="3">
        <v>42215</v>
      </c>
      <c r="D247" s="4">
        <v>131.9</v>
      </c>
      <c r="E247" s="2" t="s">
        <v>503</v>
      </c>
      <c r="F247" s="2" t="s">
        <v>459</v>
      </c>
      <c r="G247" s="1">
        <v>7</v>
      </c>
      <c r="H247" s="1" t="str">
        <f>VLOOKUP(G247,[1]ORG!$A$1:$B$24,2,FALSE)</f>
        <v>ESPORTS</v>
      </c>
    </row>
    <row r="248" spans="1:8" ht="13.5" customHeight="1" x14ac:dyDescent="0.2">
      <c r="A248" s="2" t="s">
        <v>507</v>
      </c>
      <c r="B248" s="3">
        <v>42219</v>
      </c>
      <c r="C248" s="3">
        <v>42192</v>
      </c>
      <c r="D248" s="4">
        <v>180.6</v>
      </c>
      <c r="E248" s="2" t="s">
        <v>508</v>
      </c>
      <c r="F248" s="2" t="s">
        <v>509</v>
      </c>
      <c r="G248" s="1">
        <v>16</v>
      </c>
      <c r="H248" s="1" t="str">
        <f>VLOOKUP(G248,[1]ORG!$A$1:$B$24,2,FALSE)</f>
        <v>DESPESES GENERALS</v>
      </c>
    </row>
    <row r="249" spans="1:8" ht="13.5" customHeight="1" x14ac:dyDescent="0.2">
      <c r="A249" s="2" t="s">
        <v>510</v>
      </c>
      <c r="B249" s="3">
        <v>42255</v>
      </c>
      <c r="C249" s="3">
        <v>42217</v>
      </c>
      <c r="D249" s="4">
        <v>309.26</v>
      </c>
      <c r="E249" s="2" t="s">
        <v>508</v>
      </c>
      <c r="F249" s="2" t="s">
        <v>511</v>
      </c>
      <c r="G249" s="1">
        <v>16</v>
      </c>
      <c r="H249" s="1" t="str">
        <f>VLOOKUP(G249,[1]ORG!$A$1:$B$24,2,FALSE)</f>
        <v>DESPESES GENERALS</v>
      </c>
    </row>
    <row r="250" spans="1:8" ht="13.5" customHeight="1" x14ac:dyDescent="0.2">
      <c r="A250" s="2" t="s">
        <v>512</v>
      </c>
      <c r="B250" s="3">
        <v>42282</v>
      </c>
      <c r="C250" s="3">
        <v>42277</v>
      </c>
      <c r="D250" s="4">
        <v>100.28</v>
      </c>
      <c r="E250" s="2" t="s">
        <v>513</v>
      </c>
      <c r="F250" s="2" t="s">
        <v>514</v>
      </c>
      <c r="G250" s="1">
        <v>18</v>
      </c>
      <c r="H250" s="1" t="str">
        <f>VLOOKUP(G250,[1]ORG!$A$1:$B$24,2,FALSE)</f>
        <v>SERVEIS - GESTIÓ RESIDUS</v>
      </c>
    </row>
    <row r="251" spans="1:8" ht="13.5" customHeight="1" x14ac:dyDescent="0.2">
      <c r="A251" s="2" t="s">
        <v>515</v>
      </c>
      <c r="B251" s="3">
        <v>42198</v>
      </c>
      <c r="C251" s="3">
        <v>42186</v>
      </c>
      <c r="D251" s="4">
        <v>239.94</v>
      </c>
      <c r="E251" s="2" t="s">
        <v>516</v>
      </c>
      <c r="F251" s="2" t="s">
        <v>517</v>
      </c>
      <c r="G251" s="1">
        <v>1</v>
      </c>
      <c r="H251" s="1" t="str">
        <f>VLOOKUP(G251,[1]ORG!$A$1:$B$24,2,FALSE)</f>
        <v>CULTURA</v>
      </c>
    </row>
    <row r="252" spans="1:8" ht="13.5" customHeight="1" x14ac:dyDescent="0.2">
      <c r="A252" s="2" t="s">
        <v>518</v>
      </c>
      <c r="B252" s="3">
        <v>42206</v>
      </c>
      <c r="C252" s="3">
        <v>42186</v>
      </c>
      <c r="D252" s="4">
        <v>200</v>
      </c>
      <c r="E252" s="2" t="s">
        <v>519</v>
      </c>
      <c r="F252" s="2" t="s">
        <v>520</v>
      </c>
      <c r="G252" s="1">
        <v>1</v>
      </c>
      <c r="H252" s="1" t="str">
        <f>VLOOKUP(G252,[1]ORG!$A$1:$B$24,2,FALSE)</f>
        <v>CULTURA</v>
      </c>
    </row>
    <row r="253" spans="1:8" ht="13.5" customHeight="1" x14ac:dyDescent="0.2">
      <c r="A253" s="2" t="s">
        <v>521</v>
      </c>
      <c r="B253" s="3">
        <v>42206</v>
      </c>
      <c r="C253" s="3">
        <v>42186</v>
      </c>
      <c r="D253" s="4">
        <v>285.56</v>
      </c>
      <c r="E253" s="2" t="s">
        <v>519</v>
      </c>
      <c r="F253" s="2" t="s">
        <v>522</v>
      </c>
      <c r="G253" s="1">
        <v>16</v>
      </c>
      <c r="H253" s="1" t="str">
        <f>VLOOKUP(G253,[1]ORG!$A$1:$B$24,2,FALSE)</f>
        <v>DESPESES GENERALS</v>
      </c>
    </row>
    <row r="254" spans="1:8" ht="13.5" customHeight="1" x14ac:dyDescent="0.2">
      <c r="A254" s="2" t="s">
        <v>523</v>
      </c>
      <c r="B254" s="3">
        <v>42206</v>
      </c>
      <c r="C254" s="3">
        <v>42186</v>
      </c>
      <c r="D254" s="4">
        <v>266.2</v>
      </c>
      <c r="E254" s="2" t="s">
        <v>519</v>
      </c>
      <c r="F254" s="2" t="s">
        <v>524</v>
      </c>
      <c r="G254" s="1">
        <v>4</v>
      </c>
      <c r="H254" s="1" t="str">
        <f>VLOOKUP(G254,[1]ORG!$A$1:$B$24,2,FALSE)</f>
        <v>SERVEIS SOCIALS</v>
      </c>
    </row>
    <row r="255" spans="1:8" ht="13.5" customHeight="1" x14ac:dyDescent="0.2">
      <c r="A255" s="2" t="s">
        <v>525</v>
      </c>
      <c r="B255" s="3">
        <v>42221</v>
      </c>
      <c r="C255" s="3">
        <v>42200</v>
      </c>
      <c r="D255" s="4">
        <v>90.75</v>
      </c>
      <c r="E255" s="2" t="s">
        <v>519</v>
      </c>
      <c r="F255" s="2" t="s">
        <v>526</v>
      </c>
      <c r="G255" s="1">
        <v>2</v>
      </c>
      <c r="H255" s="1" t="str">
        <f>VLOOKUP(G255,[1]ORG!$A$1:$B$24,2,FALSE)</f>
        <v>JOVENTUT</v>
      </c>
    </row>
    <row r="256" spans="1:8" ht="13.5" customHeight="1" x14ac:dyDescent="0.2">
      <c r="A256" s="2" t="s">
        <v>527</v>
      </c>
      <c r="B256" s="3">
        <v>42221</v>
      </c>
      <c r="C256" s="3">
        <v>42200</v>
      </c>
      <c r="D256" s="4">
        <v>337.59</v>
      </c>
      <c r="E256" s="2" t="s">
        <v>519</v>
      </c>
      <c r="F256" s="2" t="s">
        <v>528</v>
      </c>
      <c r="G256" s="1">
        <v>1</v>
      </c>
      <c r="H256" s="1" t="str">
        <f>VLOOKUP(G256,[1]ORG!$A$1:$B$24,2,FALSE)</f>
        <v>CULTURA</v>
      </c>
    </row>
    <row r="257" spans="1:8" ht="13.5" customHeight="1" x14ac:dyDescent="0.2">
      <c r="A257" s="2" t="s">
        <v>529</v>
      </c>
      <c r="B257" s="3">
        <v>42221</v>
      </c>
      <c r="C257" s="3">
        <v>42206</v>
      </c>
      <c r="D257" s="4">
        <v>139.15</v>
      </c>
      <c r="E257" s="2" t="s">
        <v>519</v>
      </c>
      <c r="F257" s="2" t="s">
        <v>530</v>
      </c>
      <c r="G257" s="1">
        <v>4</v>
      </c>
      <c r="H257" s="1" t="str">
        <f>VLOOKUP(G257,[1]ORG!$A$1:$B$24,2,FALSE)</f>
        <v>SERVEIS SOCIALS</v>
      </c>
    </row>
    <row r="258" spans="1:8" ht="13.5" customHeight="1" x14ac:dyDescent="0.2">
      <c r="A258" s="2" t="s">
        <v>531</v>
      </c>
      <c r="B258" s="3">
        <v>42251</v>
      </c>
      <c r="C258" s="3">
        <v>42210</v>
      </c>
      <c r="D258" s="4">
        <v>264.26</v>
      </c>
      <c r="E258" s="2" t="s">
        <v>519</v>
      </c>
      <c r="F258" s="2" t="s">
        <v>532</v>
      </c>
      <c r="G258" s="1">
        <v>7</v>
      </c>
      <c r="H258" s="1" t="str">
        <f>VLOOKUP(G258,[1]ORG!$A$1:$B$24,2,FALSE)</f>
        <v>ESPORTS</v>
      </c>
    </row>
    <row r="259" spans="1:8" ht="13.5" customHeight="1" x14ac:dyDescent="0.2">
      <c r="A259" s="2" t="s">
        <v>533</v>
      </c>
      <c r="B259" s="3">
        <v>42251</v>
      </c>
      <c r="C259" s="3">
        <v>42215</v>
      </c>
      <c r="D259" s="4">
        <v>139.15</v>
      </c>
      <c r="E259" s="2" t="s">
        <v>519</v>
      </c>
      <c r="F259" s="2" t="s">
        <v>530</v>
      </c>
      <c r="G259" s="1">
        <v>4</v>
      </c>
      <c r="H259" s="1" t="str">
        <f>VLOOKUP(G259,[1]ORG!$A$1:$B$24,2,FALSE)</f>
        <v>SERVEIS SOCIALS</v>
      </c>
    </row>
    <row r="260" spans="1:8" ht="13.5" customHeight="1" x14ac:dyDescent="0.2">
      <c r="A260" s="2" t="s">
        <v>534</v>
      </c>
      <c r="B260" s="3">
        <v>42251</v>
      </c>
      <c r="C260" s="3">
        <v>42246</v>
      </c>
      <c r="D260" s="4">
        <v>175.45</v>
      </c>
      <c r="E260" s="2" t="s">
        <v>519</v>
      </c>
      <c r="F260" s="2" t="s">
        <v>535</v>
      </c>
      <c r="G260" s="1">
        <v>16</v>
      </c>
      <c r="H260" s="1" t="str">
        <f>VLOOKUP(G260,[1]ORG!$A$1:$B$24,2,FALSE)</f>
        <v>DESPESES GENERALS</v>
      </c>
    </row>
    <row r="261" spans="1:8" ht="13.5" customHeight="1" x14ac:dyDescent="0.2">
      <c r="A261" s="2" t="s">
        <v>536</v>
      </c>
      <c r="B261" s="3">
        <v>42251</v>
      </c>
      <c r="C261" s="3">
        <v>42246</v>
      </c>
      <c r="D261" s="4">
        <v>58.08</v>
      </c>
      <c r="E261" s="2" t="s">
        <v>519</v>
      </c>
      <c r="F261" s="2" t="s">
        <v>537</v>
      </c>
      <c r="G261" s="1">
        <v>1</v>
      </c>
      <c r="H261" s="1" t="str">
        <f>VLOOKUP(G261,[1]ORG!$A$1:$B$24,2,FALSE)</f>
        <v>CULTURA</v>
      </c>
    </row>
    <row r="262" spans="1:8" ht="13.5" customHeight="1" x14ac:dyDescent="0.2">
      <c r="A262" s="2" t="s">
        <v>538</v>
      </c>
      <c r="B262" s="3">
        <v>42251</v>
      </c>
      <c r="C262" s="3">
        <v>42246</v>
      </c>
      <c r="D262" s="4">
        <v>209.33</v>
      </c>
      <c r="E262" s="2" t="s">
        <v>519</v>
      </c>
      <c r="F262" s="2" t="s">
        <v>539</v>
      </c>
      <c r="G262" s="1">
        <v>16</v>
      </c>
      <c r="H262" s="1" t="str">
        <f>VLOOKUP(G262,[1]ORG!$A$1:$B$24,2,FALSE)</f>
        <v>DESPESES GENERALS</v>
      </c>
    </row>
    <row r="263" spans="1:8" ht="13.5" customHeight="1" x14ac:dyDescent="0.2">
      <c r="A263" s="2" t="s">
        <v>540</v>
      </c>
      <c r="B263" s="3">
        <v>42251</v>
      </c>
      <c r="C263" s="3">
        <v>42246</v>
      </c>
      <c r="D263" s="4">
        <v>429.55</v>
      </c>
      <c r="E263" s="2" t="s">
        <v>519</v>
      </c>
      <c r="F263" s="2" t="s">
        <v>541</v>
      </c>
      <c r="G263" s="1">
        <v>2</v>
      </c>
      <c r="H263" s="1" t="str">
        <f>VLOOKUP(G263,[1]ORG!$A$1:$B$24,2,FALSE)</f>
        <v>JOVENTUT</v>
      </c>
    </row>
    <row r="264" spans="1:8" ht="13.5" customHeight="1" x14ac:dyDescent="0.2">
      <c r="A264" s="2" t="s">
        <v>542</v>
      </c>
      <c r="B264" s="3">
        <v>42251</v>
      </c>
      <c r="C264" s="3">
        <v>42246</v>
      </c>
      <c r="D264" s="4">
        <v>2286.9</v>
      </c>
      <c r="E264" s="2" t="s">
        <v>519</v>
      </c>
      <c r="F264" s="2" t="s">
        <v>543</v>
      </c>
      <c r="G264" s="1">
        <v>1</v>
      </c>
      <c r="H264" s="1" t="str">
        <f>VLOOKUP(G264,[1]ORG!$A$1:$B$24,2,FALSE)</f>
        <v>CULTURA</v>
      </c>
    </row>
    <row r="265" spans="1:8" ht="13.5" customHeight="1" x14ac:dyDescent="0.2">
      <c r="A265" s="2" t="s">
        <v>544</v>
      </c>
      <c r="B265" s="3">
        <v>42251</v>
      </c>
      <c r="C265" s="3">
        <v>42246</v>
      </c>
      <c r="D265" s="4">
        <v>145.19999999999999</v>
      </c>
      <c r="E265" s="2" t="s">
        <v>519</v>
      </c>
      <c r="F265" s="2" t="s">
        <v>545</v>
      </c>
      <c r="G265" s="1">
        <v>1</v>
      </c>
      <c r="H265" s="1" t="str">
        <f>VLOOKUP(G265,[1]ORG!$A$1:$B$24,2,FALSE)</f>
        <v>CULTURA</v>
      </c>
    </row>
    <row r="266" spans="1:8" ht="13.5" customHeight="1" x14ac:dyDescent="0.2">
      <c r="A266" s="2" t="s">
        <v>546</v>
      </c>
      <c r="B266" s="3">
        <v>42251</v>
      </c>
      <c r="C266" s="3">
        <v>42248</v>
      </c>
      <c r="D266" s="4">
        <v>284.35000000000002</v>
      </c>
      <c r="E266" s="2" t="s">
        <v>519</v>
      </c>
      <c r="F266" s="2" t="s">
        <v>547</v>
      </c>
      <c r="G266" s="1">
        <v>1</v>
      </c>
      <c r="H266" s="1" t="str">
        <f>VLOOKUP(G266,[1]ORG!$A$1:$B$24,2,FALSE)</f>
        <v>CULTURA</v>
      </c>
    </row>
    <row r="267" spans="1:8" ht="13.5" customHeight="1" x14ac:dyDescent="0.2">
      <c r="A267" s="2" t="s">
        <v>548</v>
      </c>
      <c r="B267" s="3">
        <v>42251</v>
      </c>
      <c r="C267" s="3">
        <v>42248</v>
      </c>
      <c r="D267" s="4">
        <v>65.34</v>
      </c>
      <c r="E267" s="2" t="s">
        <v>519</v>
      </c>
      <c r="F267" s="2" t="s">
        <v>549</v>
      </c>
      <c r="G267" s="1">
        <v>16</v>
      </c>
      <c r="H267" s="1" t="str">
        <f>VLOOKUP(G267,[1]ORG!$A$1:$B$24,2,FALSE)</f>
        <v>DESPESES GENERALS</v>
      </c>
    </row>
    <row r="268" spans="1:8" ht="13.5" customHeight="1" x14ac:dyDescent="0.2">
      <c r="A268" s="2" t="s">
        <v>550</v>
      </c>
      <c r="B268" s="3">
        <v>42237</v>
      </c>
      <c r="C268" s="3">
        <v>42230</v>
      </c>
      <c r="D268" s="4">
        <v>1452</v>
      </c>
      <c r="E268" s="2" t="s">
        <v>551</v>
      </c>
      <c r="F268" s="2" t="s">
        <v>552</v>
      </c>
      <c r="G268" s="1">
        <v>7</v>
      </c>
      <c r="H268" s="1" t="str">
        <f>VLOOKUP(G268,[1]ORG!$A$1:$B$24,2,FALSE)</f>
        <v>ESPORTS</v>
      </c>
    </row>
    <row r="269" spans="1:8" ht="13.5" customHeight="1" x14ac:dyDescent="0.2">
      <c r="A269" s="2" t="s">
        <v>553</v>
      </c>
      <c r="B269" s="3">
        <v>42221</v>
      </c>
      <c r="C269" s="3">
        <v>42216</v>
      </c>
      <c r="D269" s="4">
        <v>134.31</v>
      </c>
      <c r="E269" s="2" t="s">
        <v>554</v>
      </c>
      <c r="F269" s="2" t="s">
        <v>555</v>
      </c>
      <c r="G269" s="1">
        <v>12</v>
      </c>
      <c r="H269" s="1" t="str">
        <f>VLOOKUP(G269,[1]ORG!$A$1:$B$24,2,FALSE)</f>
        <v>POLICIA</v>
      </c>
    </row>
    <row r="270" spans="1:8" ht="13.5" customHeight="1" x14ac:dyDescent="0.2">
      <c r="A270" s="2" t="s">
        <v>556</v>
      </c>
      <c r="B270" s="3">
        <v>42283</v>
      </c>
      <c r="C270" s="3">
        <v>42277</v>
      </c>
      <c r="D270" s="4">
        <v>1847.67</v>
      </c>
      <c r="E270" s="2" t="s">
        <v>554</v>
      </c>
      <c r="F270" s="2" t="s">
        <v>557</v>
      </c>
      <c r="G270" s="1">
        <v>12</v>
      </c>
      <c r="H270" s="1" t="str">
        <f>VLOOKUP(G270,[1]ORG!$A$1:$B$24,2,FALSE)</f>
        <v>POLICIA</v>
      </c>
    </row>
    <row r="271" spans="1:8" ht="13.5" customHeight="1" x14ac:dyDescent="0.2">
      <c r="A271" s="2" t="s">
        <v>558</v>
      </c>
      <c r="B271" s="3">
        <v>42272</v>
      </c>
      <c r="C271" s="3">
        <v>42271</v>
      </c>
      <c r="D271" s="4">
        <v>600</v>
      </c>
      <c r="E271" s="2" t="s">
        <v>559</v>
      </c>
      <c r="F271" s="2" t="s">
        <v>560</v>
      </c>
      <c r="G271" s="1">
        <v>3</v>
      </c>
      <c r="H271" s="1" t="str">
        <f>VLOOKUP(G271,[1]ORG!$A$1:$B$24,2,FALSE)</f>
        <v>ENSENYAMENT</v>
      </c>
    </row>
    <row r="272" spans="1:8" ht="13.5" customHeight="1" x14ac:dyDescent="0.2">
      <c r="A272" s="2" t="s">
        <v>561</v>
      </c>
      <c r="B272" s="3">
        <v>42262</v>
      </c>
      <c r="C272" s="3">
        <v>42262</v>
      </c>
      <c r="D272" s="4">
        <v>8825.74</v>
      </c>
      <c r="E272" s="2" t="s">
        <v>562</v>
      </c>
      <c r="F272" s="2" t="s">
        <v>563</v>
      </c>
      <c r="H272" s="1" t="str">
        <f>VLOOKUP(G272,[1]ORG!$A$1:$B$24,2,FALSE)</f>
        <v>VARIS</v>
      </c>
    </row>
    <row r="273" spans="1:8" ht="13.5" customHeight="1" x14ac:dyDescent="0.2">
      <c r="A273" s="2" t="s">
        <v>564</v>
      </c>
      <c r="B273" s="3">
        <v>42278</v>
      </c>
      <c r="C273" s="3">
        <v>42277</v>
      </c>
      <c r="D273" s="4">
        <v>1060.32</v>
      </c>
      <c r="E273" s="2" t="s">
        <v>565</v>
      </c>
      <c r="F273" s="2" t="s">
        <v>39</v>
      </c>
      <c r="G273" s="1">
        <v>18</v>
      </c>
      <c r="H273" s="1" t="str">
        <f>VLOOKUP(G273,[1]ORG!$A$1:$B$24,2,FALSE)</f>
        <v>SERVEIS - GESTIÓ RESIDUS</v>
      </c>
    </row>
    <row r="274" spans="1:8" ht="13.5" customHeight="1" x14ac:dyDescent="0.2">
      <c r="A274" s="2" t="s">
        <v>566</v>
      </c>
      <c r="B274" s="3">
        <v>42305</v>
      </c>
      <c r="C274" s="3">
        <v>42247</v>
      </c>
      <c r="D274" s="4">
        <v>553.59</v>
      </c>
      <c r="E274" s="2" t="s">
        <v>565</v>
      </c>
      <c r="F274" s="2" t="s">
        <v>21</v>
      </c>
      <c r="G274" s="1">
        <v>18</v>
      </c>
      <c r="H274" s="1" t="str">
        <f>VLOOKUP(G274,[1]ORG!$A$1:$B$24,2,FALSE)</f>
        <v>SERVEIS - GESTIÓ RESIDUS</v>
      </c>
    </row>
    <row r="275" spans="1:8" ht="13.5" customHeight="1" x14ac:dyDescent="0.2">
      <c r="A275" s="2" t="s">
        <v>567</v>
      </c>
      <c r="B275" s="3">
        <v>42227</v>
      </c>
      <c r="C275" s="3">
        <v>42215</v>
      </c>
      <c r="D275" s="4">
        <v>81.72</v>
      </c>
      <c r="E275" s="2" t="s">
        <v>568</v>
      </c>
      <c r="F275" s="2" t="s">
        <v>21</v>
      </c>
      <c r="G275" s="1">
        <v>3</v>
      </c>
      <c r="H275" s="1" t="str">
        <f>VLOOKUP(G275,[1]ORG!$A$1:$B$24,2,FALSE)</f>
        <v>ENSENYAMENT</v>
      </c>
    </row>
    <row r="276" spans="1:8" ht="13.5" customHeight="1" x14ac:dyDescent="0.2">
      <c r="A276" s="2" t="s">
        <v>569</v>
      </c>
      <c r="B276" s="3">
        <v>42256</v>
      </c>
      <c r="C276" s="3">
        <v>42247</v>
      </c>
      <c r="D276" s="4">
        <v>134.88</v>
      </c>
      <c r="E276" s="2" t="s">
        <v>568</v>
      </c>
      <c r="F276" s="2" t="s">
        <v>21</v>
      </c>
      <c r="G276" s="1">
        <v>16</v>
      </c>
      <c r="H276" s="1" t="str">
        <f>VLOOKUP(G276,[1]ORG!$A$1:$B$24,2,FALSE)</f>
        <v>DESPESES GENERALS</v>
      </c>
    </row>
    <row r="277" spans="1:8" ht="13.5" customHeight="1" x14ac:dyDescent="0.2">
      <c r="A277" s="2" t="s">
        <v>570</v>
      </c>
      <c r="B277" s="3">
        <v>42207</v>
      </c>
      <c r="C277" s="3">
        <v>42206</v>
      </c>
      <c r="D277" s="4">
        <v>148.94999999999999</v>
      </c>
      <c r="E277" s="2" t="s">
        <v>571</v>
      </c>
      <c r="F277" s="2" t="s">
        <v>572</v>
      </c>
      <c r="G277" s="1">
        <v>15</v>
      </c>
      <c r="H277" s="1" t="str">
        <f>VLOOKUP(G277,[1]ORG!$A$1:$B$24,2,FALSE)</f>
        <v>INSTALACIONS I CONSUMS</v>
      </c>
    </row>
    <row r="278" spans="1:8" ht="13.5" customHeight="1" x14ac:dyDescent="0.2">
      <c r="A278" s="2" t="s">
        <v>573</v>
      </c>
      <c r="B278" s="3">
        <v>42277</v>
      </c>
      <c r="C278" s="3">
        <v>42276</v>
      </c>
      <c r="D278" s="4">
        <v>49.65</v>
      </c>
      <c r="E278" s="2" t="s">
        <v>571</v>
      </c>
      <c r="F278" s="2" t="s">
        <v>574</v>
      </c>
      <c r="G278" s="1">
        <v>15</v>
      </c>
      <c r="H278" s="1" t="str">
        <f>VLOOKUP(G278,[1]ORG!$A$1:$B$24,2,FALSE)</f>
        <v>INSTALACIONS I CONSUMS</v>
      </c>
    </row>
    <row r="279" spans="1:8" ht="13.5" customHeight="1" x14ac:dyDescent="0.2">
      <c r="A279" s="2" t="s">
        <v>575</v>
      </c>
      <c r="B279" s="3">
        <v>42256</v>
      </c>
      <c r="C279" s="3">
        <v>42256</v>
      </c>
      <c r="D279" s="4">
        <v>499.73</v>
      </c>
      <c r="E279" s="2" t="s">
        <v>576</v>
      </c>
      <c r="F279" s="2" t="s">
        <v>577</v>
      </c>
      <c r="G279" s="1">
        <v>16</v>
      </c>
      <c r="H279" s="1" t="str">
        <f>VLOOKUP(G279,[1]ORG!$A$1:$B$24,2,FALSE)</f>
        <v>DESPESES GENERALS</v>
      </c>
    </row>
    <row r="280" spans="1:8" ht="13.5" customHeight="1" x14ac:dyDescent="0.2">
      <c r="A280" s="2" t="s">
        <v>578</v>
      </c>
      <c r="B280" s="3">
        <v>42271</v>
      </c>
      <c r="C280" s="3">
        <v>42262</v>
      </c>
      <c r="D280" s="4">
        <v>385.3</v>
      </c>
      <c r="E280" s="2" t="s">
        <v>579</v>
      </c>
      <c r="F280" s="2" t="s">
        <v>580</v>
      </c>
      <c r="G280" s="1">
        <v>4</v>
      </c>
      <c r="H280" s="1" t="str">
        <f>VLOOKUP(G280,[1]ORG!$A$1:$B$24,2,FALSE)</f>
        <v>SERVEIS SOCIALS</v>
      </c>
    </row>
    <row r="281" spans="1:8" ht="13.5" customHeight="1" x14ac:dyDescent="0.2">
      <c r="A281" s="2" t="s">
        <v>581</v>
      </c>
      <c r="B281" s="3">
        <v>42205</v>
      </c>
      <c r="C281" s="3">
        <v>42202</v>
      </c>
      <c r="D281" s="4">
        <v>80.8</v>
      </c>
      <c r="E281" s="2" t="s">
        <v>582</v>
      </c>
      <c r="F281" s="2" t="s">
        <v>583</v>
      </c>
      <c r="G281" s="1">
        <v>16</v>
      </c>
      <c r="H281" s="1" t="str">
        <f>VLOOKUP(G281,[1]ORG!$A$1:$B$24,2,FALSE)</f>
        <v>DESPESES GENERALS</v>
      </c>
    </row>
    <row r="282" spans="1:8" ht="13.5" customHeight="1" x14ac:dyDescent="0.2">
      <c r="A282" s="2" t="s">
        <v>584</v>
      </c>
      <c r="B282" s="3">
        <v>42241</v>
      </c>
      <c r="C282" s="3">
        <v>42241</v>
      </c>
      <c r="D282" s="4">
        <v>3706.23</v>
      </c>
      <c r="E282" s="2" t="s">
        <v>585</v>
      </c>
      <c r="F282" s="2" t="s">
        <v>586</v>
      </c>
      <c r="G282" s="1">
        <v>17</v>
      </c>
      <c r="H282" s="1" t="str">
        <f>VLOOKUP(G282,[1]ORG!$A$1:$B$24,2,FALSE)</f>
        <v>OBRES</v>
      </c>
    </row>
    <row r="283" spans="1:8" ht="13.5" customHeight="1" x14ac:dyDescent="0.2">
      <c r="A283" s="2" t="s">
        <v>587</v>
      </c>
      <c r="B283" s="3">
        <v>42303</v>
      </c>
      <c r="C283" s="3">
        <v>42234</v>
      </c>
      <c r="D283" s="4">
        <v>681.53</v>
      </c>
      <c r="E283" s="2" t="s">
        <v>588</v>
      </c>
      <c r="F283" s="2" t="s">
        <v>589</v>
      </c>
      <c r="G283" s="1">
        <v>26</v>
      </c>
      <c r="H283" s="1" t="str">
        <f>VLOOKUP(G283,[1]ORG!$A$1:$B$24,2,FALSE)</f>
        <v>SANITAT</v>
      </c>
    </row>
    <row r="284" spans="1:8" ht="13.5" customHeight="1" x14ac:dyDescent="0.2">
      <c r="A284" s="2" t="s">
        <v>590</v>
      </c>
      <c r="B284" s="3">
        <v>42194</v>
      </c>
      <c r="C284" s="3">
        <v>42187</v>
      </c>
      <c r="D284" s="4">
        <v>312</v>
      </c>
      <c r="E284" s="2" t="s">
        <v>591</v>
      </c>
      <c r="F284" s="2" t="s">
        <v>592</v>
      </c>
      <c r="G284" s="1">
        <v>12</v>
      </c>
      <c r="H284" s="1" t="str">
        <f>VLOOKUP(G284,[1]ORG!$A$1:$B$24,2,FALSE)</f>
        <v>POLICIA</v>
      </c>
    </row>
    <row r="285" spans="1:8" ht="13.5" customHeight="1" x14ac:dyDescent="0.2">
      <c r="A285" s="2" t="s">
        <v>593</v>
      </c>
      <c r="B285" s="3">
        <v>42214</v>
      </c>
      <c r="C285" s="3">
        <v>42205</v>
      </c>
      <c r="D285" s="4">
        <v>480</v>
      </c>
      <c r="E285" s="2" t="s">
        <v>591</v>
      </c>
      <c r="F285" s="2" t="s">
        <v>594</v>
      </c>
      <c r="G285" s="1">
        <v>12</v>
      </c>
      <c r="H285" s="1" t="str">
        <f>VLOOKUP(G285,[1]ORG!$A$1:$B$24,2,FALSE)</f>
        <v>POLICIA</v>
      </c>
    </row>
    <row r="286" spans="1:8" ht="13.5" customHeight="1" x14ac:dyDescent="0.2">
      <c r="A286" s="2" t="s">
        <v>595</v>
      </c>
      <c r="B286" s="3">
        <v>42230</v>
      </c>
      <c r="C286" s="3">
        <v>42209</v>
      </c>
      <c r="D286" s="4">
        <v>72</v>
      </c>
      <c r="E286" s="2" t="s">
        <v>591</v>
      </c>
      <c r="F286" s="2" t="s">
        <v>596</v>
      </c>
      <c r="G286" s="1">
        <v>12</v>
      </c>
      <c r="H286" s="1" t="str">
        <f>VLOOKUP(G286,[1]ORG!$A$1:$B$24,2,FALSE)</f>
        <v>POLICIA</v>
      </c>
    </row>
    <row r="287" spans="1:8" ht="13.5" customHeight="1" x14ac:dyDescent="0.2">
      <c r="A287" s="2" t="s">
        <v>597</v>
      </c>
      <c r="B287" s="3">
        <v>42229</v>
      </c>
      <c r="C287" s="3">
        <v>42208</v>
      </c>
      <c r="D287" s="4">
        <v>150</v>
      </c>
      <c r="E287" s="2" t="s">
        <v>591</v>
      </c>
      <c r="F287" s="2" t="s">
        <v>598</v>
      </c>
      <c r="G287" s="1">
        <v>12</v>
      </c>
      <c r="H287" s="1" t="str">
        <f>VLOOKUP(G287,[1]ORG!$A$1:$B$24,2,FALSE)</f>
        <v>POLICIA</v>
      </c>
    </row>
    <row r="288" spans="1:8" ht="13.5" customHeight="1" x14ac:dyDescent="0.2">
      <c r="A288" s="2" t="s">
        <v>599</v>
      </c>
      <c r="B288" s="3">
        <v>42263</v>
      </c>
      <c r="C288" s="3">
        <v>42248</v>
      </c>
      <c r="D288" s="4">
        <v>216</v>
      </c>
      <c r="E288" s="2" t="s">
        <v>591</v>
      </c>
      <c r="F288" s="2" t="s">
        <v>600</v>
      </c>
      <c r="G288" s="1">
        <v>12</v>
      </c>
      <c r="H288" s="1" t="str">
        <f>VLOOKUP(G288,[1]ORG!$A$1:$B$24,2,FALSE)</f>
        <v>POLICIA</v>
      </c>
    </row>
    <row r="289" spans="1:8" ht="13.5" customHeight="1" x14ac:dyDescent="0.2">
      <c r="A289" s="2" t="s">
        <v>601</v>
      </c>
      <c r="B289" s="3">
        <v>42263</v>
      </c>
      <c r="C289" s="3">
        <v>42248</v>
      </c>
      <c r="D289" s="4">
        <v>354</v>
      </c>
      <c r="E289" s="2" t="s">
        <v>591</v>
      </c>
      <c r="F289" s="2" t="s">
        <v>602</v>
      </c>
      <c r="G289" s="1">
        <v>12</v>
      </c>
      <c r="H289" s="1" t="str">
        <f>VLOOKUP(G289,[1]ORG!$A$1:$B$24,2,FALSE)</f>
        <v>POLICIA</v>
      </c>
    </row>
    <row r="290" spans="1:8" ht="13.5" customHeight="1" x14ac:dyDescent="0.2">
      <c r="A290" s="2" t="s">
        <v>603</v>
      </c>
      <c r="B290" s="3">
        <v>42282</v>
      </c>
      <c r="C290" s="3">
        <v>42277</v>
      </c>
      <c r="D290" s="4">
        <v>72</v>
      </c>
      <c r="E290" s="2" t="s">
        <v>591</v>
      </c>
      <c r="F290" s="2" t="s">
        <v>604</v>
      </c>
      <c r="G290" s="1">
        <v>12</v>
      </c>
      <c r="H290" s="1" t="str">
        <f>VLOOKUP(G290,[1]ORG!$A$1:$B$24,2,FALSE)</f>
        <v>POLICIA</v>
      </c>
    </row>
    <row r="291" spans="1:8" ht="13.5" customHeight="1" x14ac:dyDescent="0.2">
      <c r="A291" s="2" t="s">
        <v>605</v>
      </c>
      <c r="B291" s="3">
        <v>42284</v>
      </c>
      <c r="C291" s="3">
        <v>42277</v>
      </c>
      <c r="D291" s="4">
        <v>288</v>
      </c>
      <c r="E291" s="2" t="s">
        <v>591</v>
      </c>
      <c r="F291" s="2" t="s">
        <v>606</v>
      </c>
      <c r="G291" s="1">
        <v>12</v>
      </c>
      <c r="H291" s="1" t="str">
        <f>VLOOKUP(G291,[1]ORG!$A$1:$B$24,2,FALSE)</f>
        <v>POLICIA</v>
      </c>
    </row>
    <row r="292" spans="1:8" ht="13.5" customHeight="1" x14ac:dyDescent="0.2">
      <c r="A292" s="2" t="s">
        <v>607</v>
      </c>
      <c r="B292" s="3">
        <v>42194</v>
      </c>
      <c r="C292" s="3">
        <v>42186</v>
      </c>
      <c r="D292" s="4">
        <v>1119.55</v>
      </c>
      <c r="E292" s="2" t="s">
        <v>608</v>
      </c>
      <c r="F292" s="2" t="s">
        <v>609</v>
      </c>
      <c r="G292" s="1">
        <v>25</v>
      </c>
      <c r="H292" s="1" t="str">
        <f>VLOOKUP(G292,[1]ORG!$A$1:$B$24,2,FALSE)</f>
        <v>BRIGADA</v>
      </c>
    </row>
    <row r="293" spans="1:8" ht="13.5" customHeight="1" x14ac:dyDescent="0.2">
      <c r="A293" s="2" t="s">
        <v>610</v>
      </c>
      <c r="B293" s="3">
        <v>42230</v>
      </c>
      <c r="C293" s="3">
        <v>42217</v>
      </c>
      <c r="D293" s="4">
        <v>1119.55</v>
      </c>
      <c r="E293" s="2" t="s">
        <v>608</v>
      </c>
      <c r="F293" s="2" t="s">
        <v>611</v>
      </c>
      <c r="G293" s="1">
        <v>25</v>
      </c>
      <c r="H293" s="1" t="str">
        <f>VLOOKUP(G293,[1]ORG!$A$1:$B$24,2,FALSE)</f>
        <v>BRIGADA</v>
      </c>
    </row>
    <row r="294" spans="1:8" ht="13.5" customHeight="1" x14ac:dyDescent="0.2">
      <c r="A294" s="2" t="s">
        <v>612</v>
      </c>
      <c r="B294" s="3">
        <v>42256</v>
      </c>
      <c r="C294" s="3">
        <v>42248</v>
      </c>
      <c r="D294" s="4">
        <v>1119.55</v>
      </c>
      <c r="E294" s="2" t="s">
        <v>608</v>
      </c>
      <c r="F294" s="2" t="s">
        <v>613</v>
      </c>
      <c r="G294" s="1">
        <v>25</v>
      </c>
      <c r="H294" s="1" t="str">
        <f>VLOOKUP(G294,[1]ORG!$A$1:$B$24,2,FALSE)</f>
        <v>BRIGADA</v>
      </c>
    </row>
    <row r="295" spans="1:8" ht="13.5" customHeight="1" x14ac:dyDescent="0.2">
      <c r="A295" s="2" t="s">
        <v>614</v>
      </c>
      <c r="B295" s="3">
        <v>42219</v>
      </c>
      <c r="C295" s="3">
        <v>42215</v>
      </c>
      <c r="D295" s="4">
        <v>4827.46</v>
      </c>
      <c r="E295" s="2" t="s">
        <v>615</v>
      </c>
      <c r="F295" s="2" t="s">
        <v>616</v>
      </c>
      <c r="G295" s="1">
        <v>18</v>
      </c>
      <c r="H295" s="1" t="str">
        <f>VLOOKUP(G295,[1]ORG!$A$1:$B$24,2,FALSE)</f>
        <v>SERVEIS - GESTIÓ RESIDUS</v>
      </c>
    </row>
    <row r="296" spans="1:8" ht="13.5" customHeight="1" x14ac:dyDescent="0.2">
      <c r="A296" s="2" t="s">
        <v>617</v>
      </c>
      <c r="B296" s="3">
        <v>42248</v>
      </c>
      <c r="C296" s="3">
        <v>42246</v>
      </c>
      <c r="D296" s="4">
        <v>120.7</v>
      </c>
      <c r="E296" s="2" t="s">
        <v>615</v>
      </c>
      <c r="F296" s="2" t="s">
        <v>618</v>
      </c>
      <c r="G296" s="1">
        <v>18</v>
      </c>
      <c r="H296" s="1" t="str">
        <f>VLOOKUP(G296,[1]ORG!$A$1:$B$24,2,FALSE)</f>
        <v>SERVEIS - GESTIÓ RESIDUS</v>
      </c>
    </row>
    <row r="297" spans="1:8" ht="13.5" customHeight="1" x14ac:dyDescent="0.2">
      <c r="A297" s="2" t="s">
        <v>619</v>
      </c>
      <c r="B297" s="3">
        <v>42248</v>
      </c>
      <c r="C297" s="3">
        <v>42246</v>
      </c>
      <c r="D297" s="4">
        <v>387.2</v>
      </c>
      <c r="E297" s="2" t="s">
        <v>615</v>
      </c>
      <c r="F297" s="2" t="s">
        <v>620</v>
      </c>
      <c r="G297" s="1">
        <v>18</v>
      </c>
      <c r="H297" s="1" t="str">
        <f>VLOOKUP(G297,[1]ORG!$A$1:$B$24,2,FALSE)</f>
        <v>SERVEIS - GESTIÓ RESIDUS</v>
      </c>
    </row>
    <row r="298" spans="1:8" ht="13.5" customHeight="1" x14ac:dyDescent="0.2">
      <c r="A298" s="2" t="s">
        <v>621</v>
      </c>
      <c r="B298" s="3">
        <v>42248</v>
      </c>
      <c r="C298" s="3">
        <v>42246</v>
      </c>
      <c r="D298" s="4">
        <v>175.45</v>
      </c>
      <c r="E298" s="2" t="s">
        <v>615</v>
      </c>
      <c r="F298" s="2" t="s">
        <v>622</v>
      </c>
      <c r="G298" s="1">
        <v>18</v>
      </c>
      <c r="H298" s="1" t="str">
        <f>VLOOKUP(G298,[1]ORG!$A$1:$B$24,2,FALSE)</f>
        <v>SERVEIS - GESTIÓ RESIDUS</v>
      </c>
    </row>
    <row r="299" spans="1:8" ht="13.5" customHeight="1" x14ac:dyDescent="0.2">
      <c r="A299" s="2" t="s">
        <v>623</v>
      </c>
      <c r="B299" s="3">
        <v>42248</v>
      </c>
      <c r="C299" s="3">
        <v>42246</v>
      </c>
      <c r="D299" s="4">
        <v>5141.99</v>
      </c>
      <c r="E299" s="2" t="s">
        <v>615</v>
      </c>
      <c r="F299" s="2" t="s">
        <v>624</v>
      </c>
      <c r="G299" s="1">
        <v>18</v>
      </c>
      <c r="H299" s="1" t="str">
        <f>VLOOKUP(G299,[1]ORG!$A$1:$B$24,2,FALSE)</f>
        <v>SERVEIS - GESTIÓ RESIDUS</v>
      </c>
    </row>
    <row r="300" spans="1:8" ht="13.5" customHeight="1" x14ac:dyDescent="0.2">
      <c r="A300" s="2" t="s">
        <v>625</v>
      </c>
      <c r="B300" s="3">
        <v>42262</v>
      </c>
      <c r="C300" s="3">
        <v>42262</v>
      </c>
      <c r="D300" s="4">
        <v>3472.7</v>
      </c>
      <c r="E300" s="2" t="s">
        <v>615</v>
      </c>
      <c r="F300" s="2" t="s">
        <v>626</v>
      </c>
      <c r="G300" s="1">
        <v>18</v>
      </c>
      <c r="H300" s="1" t="str">
        <f>VLOOKUP(G300,[1]ORG!$A$1:$B$24,2,FALSE)</f>
        <v>SERVEIS - GESTIÓ RESIDUS</v>
      </c>
    </row>
    <row r="301" spans="1:8" ht="13.5" customHeight="1" x14ac:dyDescent="0.2">
      <c r="A301" s="2" t="s">
        <v>627</v>
      </c>
      <c r="B301" s="3">
        <v>42262</v>
      </c>
      <c r="C301" s="3">
        <v>42262</v>
      </c>
      <c r="D301" s="4">
        <v>1397.55</v>
      </c>
      <c r="E301" s="2" t="s">
        <v>615</v>
      </c>
      <c r="F301" s="2" t="s">
        <v>628</v>
      </c>
      <c r="G301" s="1">
        <v>18</v>
      </c>
      <c r="H301" s="1" t="str">
        <f>VLOOKUP(G301,[1]ORG!$A$1:$B$24,2,FALSE)</f>
        <v>SERVEIS - GESTIÓ RESIDUS</v>
      </c>
    </row>
    <row r="302" spans="1:8" ht="13.5" customHeight="1" x14ac:dyDescent="0.2">
      <c r="A302" s="2" t="s">
        <v>629</v>
      </c>
      <c r="B302" s="3">
        <v>42262</v>
      </c>
      <c r="C302" s="3">
        <v>42262</v>
      </c>
      <c r="D302" s="4">
        <v>150.94999999999999</v>
      </c>
      <c r="E302" s="2" t="s">
        <v>615</v>
      </c>
      <c r="F302" s="2" t="s">
        <v>630</v>
      </c>
      <c r="G302" s="1">
        <v>18</v>
      </c>
      <c r="H302" s="1" t="str">
        <f>VLOOKUP(G302,[1]ORG!$A$1:$B$24,2,FALSE)</f>
        <v>SERVEIS - GESTIÓ RESIDUS</v>
      </c>
    </row>
    <row r="303" spans="1:8" ht="13.5" customHeight="1" x14ac:dyDescent="0.2">
      <c r="A303" s="2" t="s">
        <v>631</v>
      </c>
      <c r="B303" s="3">
        <v>42262</v>
      </c>
      <c r="C303" s="3">
        <v>42262</v>
      </c>
      <c r="D303" s="4">
        <v>2796.01</v>
      </c>
      <c r="E303" s="2" t="s">
        <v>615</v>
      </c>
      <c r="F303" s="2" t="s">
        <v>632</v>
      </c>
      <c r="G303" s="1">
        <v>18</v>
      </c>
      <c r="H303" s="1" t="str">
        <f>VLOOKUP(G303,[1]ORG!$A$1:$B$24,2,FALSE)</f>
        <v>SERVEIS - GESTIÓ RESIDUS</v>
      </c>
    </row>
    <row r="304" spans="1:8" ht="13.5" customHeight="1" x14ac:dyDescent="0.2">
      <c r="A304" s="2" t="s">
        <v>633</v>
      </c>
      <c r="B304" s="3">
        <v>42276</v>
      </c>
      <c r="C304" s="3">
        <v>42271</v>
      </c>
      <c r="D304" s="4">
        <v>60.5</v>
      </c>
      <c r="E304" s="2" t="s">
        <v>615</v>
      </c>
      <c r="F304" s="2" t="s">
        <v>634</v>
      </c>
      <c r="G304" s="1">
        <v>18</v>
      </c>
      <c r="H304" s="1" t="str">
        <f>VLOOKUP(G304,[1]ORG!$A$1:$B$24,2,FALSE)</f>
        <v>SERVEIS - GESTIÓ RESIDUS</v>
      </c>
    </row>
    <row r="305" spans="1:8" ht="13.5" customHeight="1" x14ac:dyDescent="0.2">
      <c r="A305" s="2" t="s">
        <v>635</v>
      </c>
      <c r="B305" s="3">
        <v>42276</v>
      </c>
      <c r="C305" s="3">
        <v>42271</v>
      </c>
      <c r="D305" s="4">
        <v>145.19999999999999</v>
      </c>
      <c r="E305" s="2" t="s">
        <v>615</v>
      </c>
      <c r="F305" s="2" t="s">
        <v>636</v>
      </c>
      <c r="G305" s="1">
        <v>18</v>
      </c>
      <c r="H305" s="1" t="str">
        <f>VLOOKUP(G305,[1]ORG!$A$1:$B$24,2,FALSE)</f>
        <v>SERVEIS - GESTIÓ RESIDUS</v>
      </c>
    </row>
    <row r="306" spans="1:8" ht="13.5" customHeight="1" x14ac:dyDescent="0.2">
      <c r="A306" s="2" t="s">
        <v>637</v>
      </c>
      <c r="B306" s="3">
        <v>42277</v>
      </c>
      <c r="C306" s="3">
        <v>42277</v>
      </c>
      <c r="D306" s="4">
        <v>5141.99</v>
      </c>
      <c r="E306" s="2" t="s">
        <v>615</v>
      </c>
      <c r="F306" s="2" t="s">
        <v>638</v>
      </c>
      <c r="G306" s="1">
        <v>18</v>
      </c>
      <c r="H306" s="1" t="str">
        <f>VLOOKUP(G306,[1]ORG!$A$1:$B$24,2,FALSE)</f>
        <v>SERVEIS - GESTIÓ RESIDUS</v>
      </c>
    </row>
    <row r="307" spans="1:8" ht="13.5" customHeight="1" x14ac:dyDescent="0.2">
      <c r="A307" s="2" t="s">
        <v>639</v>
      </c>
      <c r="B307" s="3">
        <v>42282</v>
      </c>
      <c r="C307" s="3">
        <v>42277</v>
      </c>
      <c r="D307" s="4">
        <v>173.64</v>
      </c>
      <c r="E307" s="2" t="s">
        <v>640</v>
      </c>
      <c r="F307" s="2" t="s">
        <v>641</v>
      </c>
      <c r="G307" s="1">
        <v>25</v>
      </c>
      <c r="H307" s="1" t="str">
        <f>VLOOKUP(G307,[1]ORG!$A$1:$B$24,2,FALSE)</f>
        <v>BRIGADA</v>
      </c>
    </row>
    <row r="308" spans="1:8" ht="13.5" customHeight="1" x14ac:dyDescent="0.2">
      <c r="A308" s="2" t="s">
        <v>642</v>
      </c>
      <c r="B308" s="3">
        <v>42278</v>
      </c>
      <c r="C308" s="3">
        <v>42200</v>
      </c>
      <c r="D308" s="4">
        <v>14671.25</v>
      </c>
      <c r="E308" s="2" t="s">
        <v>643</v>
      </c>
      <c r="F308" s="2" t="s">
        <v>644</v>
      </c>
      <c r="G308" s="1">
        <v>16</v>
      </c>
      <c r="H308" s="1" t="str">
        <f>VLOOKUP(G308,[1]ORG!$A$1:$B$24,2,FALSE)</f>
        <v>DESPESES GENERALS</v>
      </c>
    </row>
    <row r="309" spans="1:8" ht="13.5" customHeight="1" x14ac:dyDescent="0.2">
      <c r="A309" s="2" t="s">
        <v>645</v>
      </c>
      <c r="B309" s="3">
        <v>42212</v>
      </c>
      <c r="C309" s="3">
        <v>42198</v>
      </c>
      <c r="D309" s="4">
        <v>14.6</v>
      </c>
      <c r="E309" s="2" t="s">
        <v>646</v>
      </c>
      <c r="F309" s="2" t="s">
        <v>647</v>
      </c>
      <c r="G309" s="1">
        <v>16</v>
      </c>
      <c r="H309" s="1" t="str">
        <f>VLOOKUP(G309,[1]ORG!$A$1:$B$24,2,FALSE)</f>
        <v>DESPESES GENERALS</v>
      </c>
    </row>
    <row r="310" spans="1:8" ht="13.5" customHeight="1" x14ac:dyDescent="0.2">
      <c r="A310" s="2" t="s">
        <v>648</v>
      </c>
      <c r="B310" s="3">
        <v>42269</v>
      </c>
      <c r="C310" s="3">
        <v>42209</v>
      </c>
      <c r="D310" s="4">
        <v>378</v>
      </c>
      <c r="E310" s="2" t="s">
        <v>646</v>
      </c>
      <c r="F310" s="2" t="s">
        <v>649</v>
      </c>
      <c r="G310" s="1">
        <v>3</v>
      </c>
      <c r="H310" s="1" t="str">
        <f>VLOOKUP(G310,[1]ORG!$A$1:$B$24,2,FALSE)</f>
        <v>ENSENYAMENT</v>
      </c>
    </row>
    <row r="311" spans="1:8" ht="13.5" customHeight="1" x14ac:dyDescent="0.2">
      <c r="A311" s="2" t="s">
        <v>650</v>
      </c>
      <c r="B311" s="3">
        <v>42275</v>
      </c>
      <c r="C311" s="3">
        <v>42275</v>
      </c>
      <c r="D311" s="4">
        <v>31.3</v>
      </c>
      <c r="E311" s="2" t="s">
        <v>646</v>
      </c>
      <c r="F311" s="2" t="s">
        <v>651</v>
      </c>
      <c r="G311" s="1">
        <v>16</v>
      </c>
      <c r="H311" s="1" t="str">
        <f>VLOOKUP(G311,[1]ORG!$A$1:$B$24,2,FALSE)</f>
        <v>DESPESES GENERALS</v>
      </c>
    </row>
    <row r="312" spans="1:8" ht="13.5" customHeight="1" x14ac:dyDescent="0.2">
      <c r="A312" s="2" t="s">
        <v>652</v>
      </c>
      <c r="B312" s="3">
        <v>42187</v>
      </c>
      <c r="C312" s="3">
        <v>42186</v>
      </c>
      <c r="D312" s="4">
        <v>299.48</v>
      </c>
      <c r="E312" s="2" t="s">
        <v>653</v>
      </c>
      <c r="F312" s="2" t="s">
        <v>654</v>
      </c>
      <c r="G312" s="1">
        <v>12</v>
      </c>
      <c r="H312" s="1" t="str">
        <f>VLOOKUP(G312,[1]ORG!$A$1:$B$24,2,FALSE)</f>
        <v>POLICIA</v>
      </c>
    </row>
    <row r="313" spans="1:8" ht="13.5" customHeight="1" x14ac:dyDescent="0.2">
      <c r="A313" s="2" t="s">
        <v>655</v>
      </c>
      <c r="B313" s="3">
        <v>42202</v>
      </c>
      <c r="C313" s="3">
        <v>42201</v>
      </c>
      <c r="D313" s="4">
        <v>900</v>
      </c>
      <c r="E313" s="2" t="s">
        <v>656</v>
      </c>
      <c r="F313" s="2" t="s">
        <v>657</v>
      </c>
      <c r="G313" s="1">
        <v>12</v>
      </c>
      <c r="H313" s="1" t="str">
        <f>VLOOKUP(G313,[1]ORG!$A$1:$B$24,2,FALSE)</f>
        <v>POLICIA</v>
      </c>
    </row>
    <row r="314" spans="1:8" ht="13.5" customHeight="1" x14ac:dyDescent="0.2">
      <c r="A314" s="2" t="s">
        <v>658</v>
      </c>
      <c r="B314" s="3">
        <v>42317</v>
      </c>
      <c r="C314" s="3">
        <v>42262</v>
      </c>
      <c r="D314" s="4">
        <v>3861.11</v>
      </c>
      <c r="E314" s="2" t="s">
        <v>659</v>
      </c>
      <c r="F314" s="2" t="s">
        <v>660</v>
      </c>
      <c r="G314" s="1">
        <v>1</v>
      </c>
      <c r="H314" s="1" t="str">
        <f>VLOOKUP(G314,[1]ORG!$A$1:$B$24,2,FALSE)</f>
        <v>CULTURA</v>
      </c>
    </row>
    <row r="315" spans="1:8" ht="13.5" customHeight="1" x14ac:dyDescent="0.2">
      <c r="A315" s="2" t="s">
        <v>661</v>
      </c>
      <c r="B315" s="3">
        <v>42321</v>
      </c>
      <c r="C315" s="3">
        <v>42255</v>
      </c>
      <c r="D315" s="4">
        <v>3501.44</v>
      </c>
      <c r="E315" s="2" t="s">
        <v>659</v>
      </c>
      <c r="F315" s="2" t="s">
        <v>662</v>
      </c>
      <c r="G315" s="1">
        <v>7</v>
      </c>
      <c r="H315" s="1" t="str">
        <f>VLOOKUP(G315,[1]ORG!$A$1:$B$24,2,FALSE)</f>
        <v>ESPORTS</v>
      </c>
    </row>
    <row r="316" spans="1:8" ht="13.5" customHeight="1" x14ac:dyDescent="0.2">
      <c r="A316" s="2" t="s">
        <v>663</v>
      </c>
      <c r="B316" s="3">
        <v>42268</v>
      </c>
      <c r="C316" s="3">
        <v>42254</v>
      </c>
      <c r="D316" s="4">
        <v>420</v>
      </c>
      <c r="E316" s="2" t="s">
        <v>664</v>
      </c>
      <c r="F316" s="2" t="s">
        <v>665</v>
      </c>
      <c r="G316" s="1">
        <v>1</v>
      </c>
      <c r="H316" s="1" t="str">
        <f>VLOOKUP(G316,[1]ORG!$A$1:$B$24,2,FALSE)</f>
        <v>CULTURA</v>
      </c>
    </row>
    <row r="317" spans="1:8" ht="13.5" customHeight="1" x14ac:dyDescent="0.2">
      <c r="A317" s="2" t="s">
        <v>666</v>
      </c>
      <c r="B317" s="3">
        <v>42205</v>
      </c>
      <c r="C317" s="3">
        <v>42200</v>
      </c>
      <c r="D317" s="4">
        <v>44.47</v>
      </c>
      <c r="E317" s="2" t="s">
        <v>667</v>
      </c>
      <c r="F317" s="2" t="s">
        <v>21</v>
      </c>
      <c r="G317" s="1">
        <v>16</v>
      </c>
      <c r="H317" s="1" t="str">
        <f>VLOOKUP(G317,[1]ORG!$A$1:$B$24,2,FALSE)</f>
        <v>DESPESES GENERALS</v>
      </c>
    </row>
    <row r="318" spans="1:8" ht="13.5" customHeight="1" x14ac:dyDescent="0.2">
      <c r="A318" s="2" t="s">
        <v>668</v>
      </c>
      <c r="B318" s="3">
        <v>42219</v>
      </c>
      <c r="C318" s="3">
        <v>42215</v>
      </c>
      <c r="D318" s="4">
        <v>130.13999999999999</v>
      </c>
      <c r="E318" s="2" t="s">
        <v>667</v>
      </c>
      <c r="F318" s="2" t="s">
        <v>21</v>
      </c>
      <c r="G318" s="1">
        <v>16</v>
      </c>
      <c r="H318" s="1" t="str">
        <f>VLOOKUP(G318,[1]ORG!$A$1:$B$24,2,FALSE)</f>
        <v>DESPESES GENERALS</v>
      </c>
    </row>
    <row r="319" spans="1:8" ht="13.5" customHeight="1" x14ac:dyDescent="0.2">
      <c r="A319" s="2" t="s">
        <v>669</v>
      </c>
      <c r="B319" s="3">
        <v>42249</v>
      </c>
      <c r="C319" s="3">
        <v>42247</v>
      </c>
      <c r="D319" s="4">
        <v>34.75</v>
      </c>
      <c r="E319" s="2" t="s">
        <v>667</v>
      </c>
      <c r="F319" s="2" t="s">
        <v>21</v>
      </c>
      <c r="G319" s="1">
        <v>16</v>
      </c>
      <c r="H319" s="1" t="str">
        <f>VLOOKUP(G319,[1]ORG!$A$1:$B$24,2,FALSE)</f>
        <v>DESPESES GENERALS</v>
      </c>
    </row>
    <row r="320" spans="1:8" ht="13.5" customHeight="1" x14ac:dyDescent="0.2">
      <c r="A320" s="2" t="s">
        <v>670</v>
      </c>
      <c r="B320" s="3">
        <v>42249</v>
      </c>
      <c r="C320" s="3">
        <v>42216</v>
      </c>
      <c r="D320" s="4">
        <v>386.61</v>
      </c>
      <c r="E320" s="2" t="s">
        <v>671</v>
      </c>
      <c r="F320" s="2" t="s">
        <v>672</v>
      </c>
      <c r="G320" s="1">
        <v>1</v>
      </c>
      <c r="H320" s="1" t="str">
        <f>VLOOKUP(G320,[1]ORG!$A$1:$B$24,2,FALSE)</f>
        <v>CULTURA</v>
      </c>
    </row>
    <row r="321" spans="1:8" ht="13.5" customHeight="1" x14ac:dyDescent="0.2">
      <c r="A321" s="2" t="s">
        <v>673</v>
      </c>
      <c r="B321" s="3">
        <v>42347</v>
      </c>
      <c r="C321" s="3">
        <v>42277</v>
      </c>
      <c r="D321" s="4">
        <v>18.690000000000001</v>
      </c>
      <c r="E321" s="2" t="s">
        <v>671</v>
      </c>
      <c r="F321" s="2" t="s">
        <v>674</v>
      </c>
      <c r="G321" s="1">
        <v>1</v>
      </c>
      <c r="H321" s="1" t="str">
        <f>VLOOKUP(G321,[1]ORG!$A$1:$B$24,2,FALSE)</f>
        <v>CULTURA</v>
      </c>
    </row>
    <row r="322" spans="1:8" ht="13.5" customHeight="1" x14ac:dyDescent="0.2">
      <c r="A322" s="2" t="s">
        <v>675</v>
      </c>
      <c r="B322" s="3">
        <v>42207</v>
      </c>
      <c r="C322" s="3">
        <v>42202</v>
      </c>
      <c r="D322" s="4">
        <v>2760.46</v>
      </c>
      <c r="E322" s="2" t="s">
        <v>676</v>
      </c>
      <c r="F322" s="2" t="s">
        <v>677</v>
      </c>
      <c r="G322" s="1">
        <v>15</v>
      </c>
      <c r="H322" s="1" t="str">
        <f>VLOOKUP(G322,[1]ORG!$A$1:$B$24,2,FALSE)</f>
        <v>INSTALACIONS I CONSUMS</v>
      </c>
    </row>
    <row r="323" spans="1:8" ht="13.5" customHeight="1" x14ac:dyDescent="0.2">
      <c r="A323" s="2" t="s">
        <v>678</v>
      </c>
      <c r="B323" s="3">
        <v>42207</v>
      </c>
      <c r="C323" s="3">
        <v>42202</v>
      </c>
      <c r="D323" s="4">
        <v>2024.22</v>
      </c>
      <c r="E323" s="2" t="s">
        <v>676</v>
      </c>
      <c r="F323" s="2" t="s">
        <v>679</v>
      </c>
      <c r="G323" s="1">
        <v>15</v>
      </c>
      <c r="H323" s="1" t="str">
        <f>VLOOKUP(G323,[1]ORG!$A$1:$B$24,2,FALSE)</f>
        <v>INSTALACIONS I CONSUMS</v>
      </c>
    </row>
    <row r="324" spans="1:8" ht="13.5" customHeight="1" x14ac:dyDescent="0.2">
      <c r="A324" s="2" t="s">
        <v>680</v>
      </c>
      <c r="B324" s="3">
        <v>42222</v>
      </c>
      <c r="C324" s="3">
        <v>42215</v>
      </c>
      <c r="D324" s="4">
        <v>2961.91</v>
      </c>
      <c r="E324" s="2" t="s">
        <v>676</v>
      </c>
      <c r="F324" s="2" t="s">
        <v>679</v>
      </c>
      <c r="G324" s="1">
        <v>15</v>
      </c>
      <c r="H324" s="1" t="str">
        <f>VLOOKUP(G324,[1]ORG!$A$1:$B$24,2,FALSE)</f>
        <v>INSTALACIONS I CONSUMS</v>
      </c>
    </row>
    <row r="325" spans="1:8" ht="13.5" customHeight="1" x14ac:dyDescent="0.2">
      <c r="A325" s="2" t="s">
        <v>681</v>
      </c>
      <c r="B325" s="3">
        <v>42223</v>
      </c>
      <c r="C325" s="3">
        <v>42216</v>
      </c>
      <c r="D325" s="4">
        <v>1430.29</v>
      </c>
      <c r="E325" s="2" t="s">
        <v>676</v>
      </c>
      <c r="F325" s="2" t="s">
        <v>679</v>
      </c>
      <c r="G325" s="1">
        <v>15</v>
      </c>
      <c r="H325" s="1" t="str">
        <f>VLOOKUP(G325,[1]ORG!$A$1:$B$24,2,FALSE)</f>
        <v>INSTALACIONS I CONSUMS</v>
      </c>
    </row>
    <row r="326" spans="1:8" ht="13.5" customHeight="1" x14ac:dyDescent="0.2">
      <c r="A326" s="2" t="s">
        <v>682</v>
      </c>
      <c r="B326" s="3">
        <v>42248</v>
      </c>
      <c r="C326" s="3">
        <v>42230</v>
      </c>
      <c r="D326" s="4">
        <v>8917.61</v>
      </c>
      <c r="E326" s="2" t="s">
        <v>676</v>
      </c>
      <c r="F326" s="2" t="s">
        <v>683</v>
      </c>
      <c r="G326" s="1">
        <v>15</v>
      </c>
      <c r="H326" s="1" t="str">
        <f>VLOOKUP(G326,[1]ORG!$A$1:$B$24,2,FALSE)</f>
        <v>INSTALACIONS I CONSUMS</v>
      </c>
    </row>
    <row r="327" spans="1:8" ht="13.5" customHeight="1" x14ac:dyDescent="0.2">
      <c r="A327" s="2" t="s">
        <v>684</v>
      </c>
      <c r="B327" s="3">
        <v>42250</v>
      </c>
      <c r="C327" s="3">
        <v>42247</v>
      </c>
      <c r="D327" s="4">
        <v>1750.06</v>
      </c>
      <c r="E327" s="2" t="s">
        <v>676</v>
      </c>
      <c r="F327" s="2" t="s">
        <v>685</v>
      </c>
      <c r="G327" s="1">
        <v>15</v>
      </c>
      <c r="H327" s="1" t="str">
        <f>VLOOKUP(G327,[1]ORG!$A$1:$B$24,2,FALSE)</f>
        <v>INSTALACIONS I CONSUMS</v>
      </c>
    </row>
    <row r="328" spans="1:8" ht="13.5" customHeight="1" x14ac:dyDescent="0.2">
      <c r="A328" s="2" t="s">
        <v>686</v>
      </c>
      <c r="B328" s="3">
        <v>42279</v>
      </c>
      <c r="C328" s="3">
        <v>42277</v>
      </c>
      <c r="D328" s="4">
        <v>1507.89</v>
      </c>
      <c r="E328" s="2" t="s">
        <v>676</v>
      </c>
      <c r="F328" s="2" t="s">
        <v>687</v>
      </c>
      <c r="G328" s="1">
        <v>15</v>
      </c>
      <c r="H328" s="1" t="str">
        <f>VLOOKUP(G328,[1]ORG!$A$1:$B$24,2,FALSE)</f>
        <v>INSTALACIONS I CONSUMS</v>
      </c>
    </row>
    <row r="329" spans="1:8" ht="13.5" customHeight="1" x14ac:dyDescent="0.2">
      <c r="A329" s="2" t="s">
        <v>688</v>
      </c>
      <c r="B329" s="3">
        <v>42187</v>
      </c>
      <c r="C329" s="3">
        <v>42187</v>
      </c>
      <c r="D329" s="4">
        <v>76.27</v>
      </c>
      <c r="E329" s="2" t="s">
        <v>689</v>
      </c>
      <c r="F329" s="2" t="s">
        <v>690</v>
      </c>
      <c r="G329" s="1">
        <v>25</v>
      </c>
      <c r="H329" s="1" t="str">
        <f>VLOOKUP(G329,[1]ORG!$A$1:$B$24,2,FALSE)</f>
        <v>BRIGADA</v>
      </c>
    </row>
    <row r="330" spans="1:8" ht="13.5" customHeight="1" x14ac:dyDescent="0.2">
      <c r="A330" s="2" t="s">
        <v>691</v>
      </c>
      <c r="B330" s="3">
        <v>42187</v>
      </c>
      <c r="C330" s="3">
        <v>42187</v>
      </c>
      <c r="D330" s="4">
        <v>54.45</v>
      </c>
      <c r="E330" s="2" t="s">
        <v>689</v>
      </c>
      <c r="F330" s="2" t="s">
        <v>692</v>
      </c>
      <c r="G330" s="1">
        <v>25</v>
      </c>
      <c r="H330" s="1" t="str">
        <f>VLOOKUP(G330,[1]ORG!$A$1:$B$24,2,FALSE)</f>
        <v>BRIGADA</v>
      </c>
    </row>
    <row r="331" spans="1:8" ht="13.5" customHeight="1" x14ac:dyDescent="0.2">
      <c r="A331" s="2" t="s">
        <v>693</v>
      </c>
      <c r="B331" s="3">
        <v>42222</v>
      </c>
      <c r="C331" s="3">
        <v>42222</v>
      </c>
      <c r="D331" s="4">
        <v>1905.52</v>
      </c>
      <c r="E331" s="2" t="s">
        <v>689</v>
      </c>
      <c r="F331" s="2" t="s">
        <v>694</v>
      </c>
      <c r="G331" s="1">
        <v>25</v>
      </c>
      <c r="H331" s="1" t="str">
        <f>VLOOKUP(G331,[1]ORG!$A$1:$B$24,2,FALSE)</f>
        <v>BRIGADA</v>
      </c>
    </row>
    <row r="332" spans="1:8" ht="13.5" customHeight="1" x14ac:dyDescent="0.2">
      <c r="A332" s="2" t="s">
        <v>695</v>
      </c>
      <c r="B332" s="3">
        <v>42222</v>
      </c>
      <c r="C332" s="3">
        <v>42222</v>
      </c>
      <c r="D332" s="4">
        <v>2417.58</v>
      </c>
      <c r="E332" s="2" t="s">
        <v>689</v>
      </c>
      <c r="F332" s="2" t="s">
        <v>696</v>
      </c>
      <c r="G332" s="1">
        <v>17</v>
      </c>
      <c r="H332" s="1" t="str">
        <f>VLOOKUP(G332,[1]ORG!$A$1:$B$24,2,FALSE)</f>
        <v>OBRES</v>
      </c>
    </row>
    <row r="333" spans="1:8" ht="13.5" customHeight="1" x14ac:dyDescent="0.2">
      <c r="A333" s="2" t="s">
        <v>697</v>
      </c>
      <c r="B333" s="3">
        <v>42234</v>
      </c>
      <c r="C333" s="3">
        <v>42227</v>
      </c>
      <c r="D333" s="4">
        <v>94.19</v>
      </c>
      <c r="E333" s="2" t="s">
        <v>698</v>
      </c>
      <c r="F333" s="2" t="s">
        <v>699</v>
      </c>
      <c r="G333" s="1">
        <v>4</v>
      </c>
      <c r="H333" s="1" t="str">
        <f>VLOOKUP(G333,[1]ORG!$A$1:$B$24,2,FALSE)</f>
        <v>SERVEIS SOCIALS</v>
      </c>
    </row>
    <row r="334" spans="1:8" ht="13.5" customHeight="1" x14ac:dyDescent="0.2">
      <c r="A334" s="2" t="s">
        <v>700</v>
      </c>
      <c r="B334" s="3">
        <v>42255</v>
      </c>
      <c r="C334" s="3">
        <v>42254</v>
      </c>
      <c r="D334" s="4">
        <v>423</v>
      </c>
      <c r="E334" s="2" t="s">
        <v>701</v>
      </c>
      <c r="F334" s="2" t="s">
        <v>702</v>
      </c>
      <c r="G334" s="1">
        <v>2</v>
      </c>
      <c r="H334" s="1" t="str">
        <f>VLOOKUP(G334,[1]ORG!$A$1:$B$24,2,FALSE)</f>
        <v>JOVENTUT</v>
      </c>
    </row>
    <row r="335" spans="1:8" ht="13.5" customHeight="1" x14ac:dyDescent="0.2">
      <c r="A335" s="2" t="s">
        <v>703</v>
      </c>
      <c r="B335" s="3">
        <v>42205</v>
      </c>
      <c r="C335" s="3">
        <v>42205</v>
      </c>
      <c r="D335" s="4">
        <v>726</v>
      </c>
      <c r="E335" s="2" t="s">
        <v>701</v>
      </c>
      <c r="F335" s="2" t="s">
        <v>704</v>
      </c>
      <c r="G335" s="1">
        <v>2</v>
      </c>
      <c r="H335" s="1" t="str">
        <f>VLOOKUP(G335,[1]ORG!$A$1:$B$24,2,FALSE)</f>
        <v>JOVENTUT</v>
      </c>
    </row>
    <row r="336" spans="1:8" ht="13.5" customHeight="1" x14ac:dyDescent="0.2">
      <c r="A336" s="2" t="s">
        <v>705</v>
      </c>
      <c r="B336" s="3">
        <v>42256</v>
      </c>
      <c r="C336" s="3">
        <v>42254</v>
      </c>
      <c r="D336" s="4">
        <v>3630</v>
      </c>
      <c r="E336" s="2" t="s">
        <v>701</v>
      </c>
      <c r="F336" s="2" t="s">
        <v>706</v>
      </c>
      <c r="G336" s="1">
        <v>2</v>
      </c>
      <c r="H336" s="1" t="str">
        <f>VLOOKUP(G336,[1]ORG!$A$1:$B$24,2,FALSE)</f>
        <v>JOVENTUT</v>
      </c>
    </row>
    <row r="337" spans="1:8" ht="13.5" customHeight="1" x14ac:dyDescent="0.2">
      <c r="A337" s="2" t="s">
        <v>707</v>
      </c>
      <c r="B337" s="3">
        <v>42214</v>
      </c>
      <c r="C337" s="3">
        <v>42208</v>
      </c>
      <c r="D337" s="4">
        <v>755.04</v>
      </c>
      <c r="E337" s="2" t="s">
        <v>708</v>
      </c>
      <c r="F337" s="2" t="s">
        <v>236</v>
      </c>
      <c r="G337" s="1">
        <v>25</v>
      </c>
      <c r="H337" s="1" t="str">
        <f>VLOOKUP(G337,[1]ORG!$A$1:$B$24,2,FALSE)</f>
        <v>BRIGADA</v>
      </c>
    </row>
    <row r="338" spans="1:8" ht="13.5" customHeight="1" x14ac:dyDescent="0.2">
      <c r="A338" s="2" t="s">
        <v>709</v>
      </c>
      <c r="B338" s="3">
        <v>42214</v>
      </c>
      <c r="C338" s="3">
        <v>42208</v>
      </c>
      <c r="D338" s="4">
        <v>4719</v>
      </c>
      <c r="E338" s="2" t="s">
        <v>708</v>
      </c>
      <c r="F338" s="2" t="s">
        <v>710</v>
      </c>
      <c r="G338" s="1">
        <v>17</v>
      </c>
      <c r="H338" s="1" t="str">
        <f>VLOOKUP(G338,[1]ORG!$A$1:$B$24,2,FALSE)</f>
        <v>OBRES</v>
      </c>
    </row>
    <row r="339" spans="1:8" ht="13.5" customHeight="1" x14ac:dyDescent="0.2">
      <c r="A339" s="2" t="s">
        <v>711</v>
      </c>
      <c r="B339" s="3">
        <v>42268</v>
      </c>
      <c r="C339" s="3">
        <v>42263</v>
      </c>
      <c r="D339" s="4">
        <v>300</v>
      </c>
      <c r="E339" s="2" t="s">
        <v>712</v>
      </c>
      <c r="F339" s="2" t="s">
        <v>713</v>
      </c>
      <c r="G339" s="1">
        <v>1</v>
      </c>
      <c r="H339" s="1" t="str">
        <f>VLOOKUP(G339,[1]ORG!$A$1:$B$24,2,FALSE)</f>
        <v>CULTURA</v>
      </c>
    </row>
    <row r="340" spans="1:8" ht="13.5" customHeight="1" x14ac:dyDescent="0.2">
      <c r="A340" s="2" t="s">
        <v>714</v>
      </c>
      <c r="B340" s="3">
        <v>42220</v>
      </c>
      <c r="C340" s="3">
        <v>42216</v>
      </c>
      <c r="D340" s="4">
        <v>726</v>
      </c>
      <c r="E340" s="2" t="s">
        <v>715</v>
      </c>
      <c r="F340" s="2" t="s">
        <v>716</v>
      </c>
      <c r="G340" s="1">
        <v>15</v>
      </c>
      <c r="H340" s="1" t="str">
        <f>VLOOKUP(G340,[1]ORG!$A$1:$B$24,2,FALSE)</f>
        <v>INSTALACIONS I CONSUMS</v>
      </c>
    </row>
    <row r="341" spans="1:8" ht="13.5" customHeight="1" x14ac:dyDescent="0.2">
      <c r="A341" s="2" t="s">
        <v>717</v>
      </c>
      <c r="B341" s="3">
        <v>42220</v>
      </c>
      <c r="C341" s="3">
        <v>42206</v>
      </c>
      <c r="D341" s="4">
        <v>453.75</v>
      </c>
      <c r="E341" s="2" t="s">
        <v>715</v>
      </c>
      <c r="F341" s="2" t="s">
        <v>718</v>
      </c>
      <c r="G341" s="1">
        <v>15</v>
      </c>
      <c r="H341" s="1" t="str">
        <f>VLOOKUP(G341,[1]ORG!$A$1:$B$24,2,FALSE)</f>
        <v>INSTALACIONS I CONSUMS</v>
      </c>
    </row>
    <row r="342" spans="1:8" ht="13.5" customHeight="1" x14ac:dyDescent="0.2">
      <c r="A342" s="2" t="s">
        <v>719</v>
      </c>
      <c r="B342" s="3">
        <v>42254</v>
      </c>
      <c r="C342" s="3">
        <v>42247</v>
      </c>
      <c r="D342" s="4">
        <v>453.75</v>
      </c>
      <c r="E342" s="2" t="s">
        <v>715</v>
      </c>
      <c r="F342" s="2" t="s">
        <v>720</v>
      </c>
      <c r="G342" s="1">
        <v>15</v>
      </c>
      <c r="H342" s="1" t="str">
        <f>VLOOKUP(G342,[1]ORG!$A$1:$B$24,2,FALSE)</f>
        <v>INSTALACIONS I CONSUMS</v>
      </c>
    </row>
    <row r="343" spans="1:8" ht="13.5" customHeight="1" x14ac:dyDescent="0.2">
      <c r="A343" s="2" t="s">
        <v>721</v>
      </c>
      <c r="B343" s="3">
        <v>42283</v>
      </c>
      <c r="C343" s="3">
        <v>42277</v>
      </c>
      <c r="D343" s="4">
        <v>2089.5500000000002</v>
      </c>
      <c r="E343" s="2" t="s">
        <v>715</v>
      </c>
      <c r="F343" s="2" t="s">
        <v>722</v>
      </c>
      <c r="G343" s="1">
        <v>15</v>
      </c>
      <c r="H343" s="1" t="str">
        <f>VLOOKUP(G343,[1]ORG!$A$1:$B$24,2,FALSE)</f>
        <v>INSTALACIONS I CONSUMS</v>
      </c>
    </row>
    <row r="344" spans="1:8" ht="13.5" customHeight="1" x14ac:dyDescent="0.2">
      <c r="A344" s="2" t="s">
        <v>723</v>
      </c>
      <c r="B344" s="3">
        <v>42220</v>
      </c>
      <c r="C344" s="3">
        <v>42216</v>
      </c>
      <c r="D344" s="4">
        <v>242</v>
      </c>
      <c r="E344" s="2" t="s">
        <v>724</v>
      </c>
      <c r="F344" s="2" t="s">
        <v>725</v>
      </c>
      <c r="G344" s="1">
        <v>4</v>
      </c>
      <c r="H344" s="1" t="str">
        <f>VLOOKUP(G344,[1]ORG!$A$1:$B$24,2,FALSE)</f>
        <v>SERVEIS SOCIALS</v>
      </c>
    </row>
    <row r="345" spans="1:8" ht="13.5" customHeight="1" x14ac:dyDescent="0.2">
      <c r="A345" s="2" t="s">
        <v>726</v>
      </c>
      <c r="B345" s="3">
        <v>42254</v>
      </c>
      <c r="C345" s="3">
        <v>42247</v>
      </c>
      <c r="D345" s="4">
        <v>1163.8</v>
      </c>
      <c r="E345" s="2" t="s">
        <v>727</v>
      </c>
      <c r="F345" s="2" t="s">
        <v>21</v>
      </c>
      <c r="G345" s="1">
        <v>25</v>
      </c>
      <c r="H345" s="1" t="str">
        <f>VLOOKUP(G345,[1]ORG!$A$1:$B$24,2,FALSE)</f>
        <v>BRIGADA</v>
      </c>
    </row>
    <row r="346" spans="1:8" ht="13.5" customHeight="1" x14ac:dyDescent="0.2">
      <c r="A346" s="2" t="s">
        <v>728</v>
      </c>
      <c r="B346" s="3">
        <v>42215</v>
      </c>
      <c r="C346" s="3">
        <v>42212</v>
      </c>
      <c r="D346" s="4">
        <v>1730.07</v>
      </c>
      <c r="E346" s="2" t="s">
        <v>729</v>
      </c>
      <c r="F346" s="2" t="s">
        <v>730</v>
      </c>
      <c r="G346" s="1">
        <v>16</v>
      </c>
      <c r="H346" s="1" t="str">
        <f>VLOOKUP(G346,[1]ORG!$A$1:$B$24,2,FALSE)</f>
        <v>DESPESES GENERALS</v>
      </c>
    </row>
    <row r="347" spans="1:8" ht="13.5" customHeight="1" x14ac:dyDescent="0.2">
      <c r="A347" s="2" t="s">
        <v>731</v>
      </c>
      <c r="B347" s="3">
        <v>42249</v>
      </c>
      <c r="C347" s="3">
        <v>42243</v>
      </c>
      <c r="D347" s="4">
        <v>1730.07</v>
      </c>
      <c r="E347" s="2" t="s">
        <v>729</v>
      </c>
      <c r="F347" s="2" t="s">
        <v>732</v>
      </c>
      <c r="G347" s="1">
        <v>16</v>
      </c>
      <c r="H347" s="1" t="str">
        <f>VLOOKUP(G347,[1]ORG!$A$1:$B$24,2,FALSE)</f>
        <v>DESPESES GENERALS</v>
      </c>
    </row>
    <row r="348" spans="1:8" ht="13.5" customHeight="1" x14ac:dyDescent="0.2">
      <c r="A348" s="2" t="s">
        <v>733</v>
      </c>
      <c r="B348" s="3">
        <v>42270</v>
      </c>
      <c r="C348" s="3">
        <v>42266</v>
      </c>
      <c r="D348" s="4">
        <v>185.13</v>
      </c>
      <c r="E348" s="2" t="s">
        <v>729</v>
      </c>
      <c r="F348" s="2" t="s">
        <v>734</v>
      </c>
      <c r="G348" s="1">
        <v>16</v>
      </c>
      <c r="H348" s="1" t="str">
        <f>VLOOKUP(G348,[1]ORG!$A$1:$B$24,2,FALSE)</f>
        <v>DESPESES GENERALS</v>
      </c>
    </row>
    <row r="349" spans="1:8" ht="13.5" customHeight="1" x14ac:dyDescent="0.2">
      <c r="A349" s="2" t="s">
        <v>735</v>
      </c>
      <c r="B349" s="3">
        <v>42277</v>
      </c>
      <c r="C349" s="3">
        <v>42274</v>
      </c>
      <c r="D349" s="4">
        <v>1730.07</v>
      </c>
      <c r="E349" s="2" t="s">
        <v>729</v>
      </c>
      <c r="F349" s="2" t="s">
        <v>730</v>
      </c>
      <c r="G349" s="1">
        <v>16</v>
      </c>
      <c r="H349" s="1" t="str">
        <f>VLOOKUP(G349,[1]ORG!$A$1:$B$24,2,FALSE)</f>
        <v>DESPESES GENERALS</v>
      </c>
    </row>
    <row r="350" spans="1:8" ht="13.5" customHeight="1" x14ac:dyDescent="0.2">
      <c r="A350" s="2" t="s">
        <v>736</v>
      </c>
      <c r="B350" s="3">
        <v>42272</v>
      </c>
      <c r="C350" s="3">
        <v>42272</v>
      </c>
      <c r="D350" s="4">
        <v>150.04</v>
      </c>
      <c r="E350" s="2" t="s">
        <v>737</v>
      </c>
      <c r="F350" s="2" t="s">
        <v>738</v>
      </c>
      <c r="G350" s="1">
        <v>16</v>
      </c>
      <c r="H350" s="1" t="str">
        <f>VLOOKUP(G350,[1]ORG!$A$1:$B$24,2,FALSE)</f>
        <v>DESPESES GENERALS</v>
      </c>
    </row>
    <row r="351" spans="1:8" ht="13.5" customHeight="1" x14ac:dyDescent="0.2">
      <c r="A351" s="2" t="s">
        <v>739</v>
      </c>
      <c r="B351" s="3">
        <v>42268</v>
      </c>
      <c r="C351" s="3">
        <v>42260</v>
      </c>
      <c r="D351" s="4">
        <v>4840</v>
      </c>
      <c r="E351" s="2" t="s">
        <v>740</v>
      </c>
      <c r="F351" s="2" t="s">
        <v>741</v>
      </c>
      <c r="G351" s="1">
        <v>1</v>
      </c>
      <c r="H351" s="1" t="str">
        <f>VLOOKUP(G351,[1]ORG!$A$1:$B$24,2,FALSE)</f>
        <v>CULTURA</v>
      </c>
    </row>
    <row r="352" spans="1:8" ht="13.5" customHeight="1" x14ac:dyDescent="0.2">
      <c r="A352" s="2" t="s">
        <v>742</v>
      </c>
      <c r="B352" s="3">
        <v>42248</v>
      </c>
      <c r="C352" s="3">
        <v>42247</v>
      </c>
      <c r="D352" s="4">
        <v>277.98</v>
      </c>
      <c r="E352" s="2" t="s">
        <v>743</v>
      </c>
      <c r="F352" s="2" t="s">
        <v>744</v>
      </c>
      <c r="G352" s="1">
        <v>21</v>
      </c>
      <c r="H352" s="1" t="str">
        <f>VLOOKUP(G352,[1]ORG!$A$1:$B$24,2,FALSE)</f>
        <v>COMUNICACIÓ</v>
      </c>
    </row>
    <row r="353" spans="1:8" ht="13.5" customHeight="1" x14ac:dyDescent="0.2">
      <c r="A353" s="2" t="s">
        <v>745</v>
      </c>
      <c r="B353" s="3">
        <v>42285</v>
      </c>
      <c r="C353" s="3">
        <v>42277</v>
      </c>
      <c r="D353" s="4">
        <v>635.46</v>
      </c>
      <c r="E353" s="2" t="s">
        <v>746</v>
      </c>
      <c r="F353" s="2" t="s">
        <v>747</v>
      </c>
      <c r="G353" s="1">
        <v>4</v>
      </c>
      <c r="H353" s="1" t="str">
        <f>VLOOKUP(G353,[1]ORG!$A$1:$B$24,2,FALSE)</f>
        <v>SERVEIS SOCIALS</v>
      </c>
    </row>
    <row r="354" spans="1:8" ht="13.5" customHeight="1" x14ac:dyDescent="0.2">
      <c r="A354" s="2" t="s">
        <v>748</v>
      </c>
      <c r="B354" s="3">
        <v>42277</v>
      </c>
      <c r="C354" s="3">
        <v>42276</v>
      </c>
      <c r="D354" s="4">
        <v>278.3</v>
      </c>
      <c r="E354" s="2" t="s">
        <v>749</v>
      </c>
      <c r="F354" s="2" t="s">
        <v>750</v>
      </c>
      <c r="G354" s="1">
        <v>11</v>
      </c>
      <c r="H354" s="1" t="str">
        <f>VLOOKUP(G354,[1]ORG!$A$1:$B$24,2,FALSE)</f>
        <v>MOBILITAT</v>
      </c>
    </row>
    <row r="355" spans="1:8" ht="13.5" customHeight="1" x14ac:dyDescent="0.2">
      <c r="A355" s="2" t="s">
        <v>751</v>
      </c>
      <c r="B355" s="3">
        <v>42205</v>
      </c>
      <c r="C355" s="3">
        <v>42190</v>
      </c>
      <c r="D355" s="4">
        <v>217.8</v>
      </c>
      <c r="E355" s="2" t="s">
        <v>752</v>
      </c>
      <c r="F355" s="2" t="s">
        <v>753</v>
      </c>
      <c r="G355" s="1">
        <v>18</v>
      </c>
      <c r="H355" s="1" t="str">
        <f>VLOOKUP(G355,[1]ORG!$A$1:$B$24,2,FALSE)</f>
        <v>SERVEIS - GESTIÓ RESIDUS</v>
      </c>
    </row>
    <row r="356" spans="1:8" ht="13.5" customHeight="1" x14ac:dyDescent="0.2">
      <c r="A356" s="2" t="s">
        <v>754</v>
      </c>
      <c r="B356" s="3">
        <v>42244</v>
      </c>
      <c r="C356" s="3">
        <v>42221</v>
      </c>
      <c r="D356" s="4">
        <v>217.8</v>
      </c>
      <c r="E356" s="2" t="s">
        <v>752</v>
      </c>
      <c r="F356" s="2" t="s">
        <v>755</v>
      </c>
      <c r="G356" s="1">
        <v>18</v>
      </c>
      <c r="H356" s="1" t="str">
        <f>VLOOKUP(G356,[1]ORG!$A$1:$B$24,2,FALSE)</f>
        <v>SERVEIS - GESTIÓ RESIDUS</v>
      </c>
    </row>
    <row r="357" spans="1:8" ht="13.5" customHeight="1" x14ac:dyDescent="0.2">
      <c r="A357" s="2" t="s">
        <v>756</v>
      </c>
      <c r="B357" s="3">
        <v>42277</v>
      </c>
      <c r="C357" s="3">
        <v>42252</v>
      </c>
      <c r="D357" s="4">
        <v>217.8</v>
      </c>
      <c r="E357" s="2" t="s">
        <v>752</v>
      </c>
      <c r="F357" s="2" t="s">
        <v>757</v>
      </c>
      <c r="G357" s="1">
        <v>18</v>
      </c>
      <c r="H357" s="1" t="str">
        <f>VLOOKUP(G357,[1]ORG!$A$1:$B$24,2,FALSE)</f>
        <v>SERVEIS - GESTIÓ RESIDUS</v>
      </c>
    </row>
    <row r="358" spans="1:8" ht="13.5" customHeight="1" x14ac:dyDescent="0.2">
      <c r="A358" s="2" t="s">
        <v>758</v>
      </c>
      <c r="B358" s="3">
        <v>42278</v>
      </c>
      <c r="C358" s="3">
        <v>42275</v>
      </c>
      <c r="D358" s="4">
        <v>1264.45</v>
      </c>
      <c r="E358" s="2" t="s">
        <v>759</v>
      </c>
      <c r="F358" s="2" t="s">
        <v>760</v>
      </c>
      <c r="G358" s="1">
        <v>3</v>
      </c>
      <c r="H358" s="1" t="str">
        <f>VLOOKUP(G358,[1]ORG!$A$1:$B$24,2,FALSE)</f>
        <v>ENSENYAMENT</v>
      </c>
    </row>
    <row r="359" spans="1:8" ht="13.5" customHeight="1" x14ac:dyDescent="0.2">
      <c r="A359" s="2" t="s">
        <v>761</v>
      </c>
      <c r="B359" s="3">
        <v>42262</v>
      </c>
      <c r="C359" s="3">
        <v>42257</v>
      </c>
      <c r="D359" s="4">
        <v>847</v>
      </c>
      <c r="E359" s="2" t="s">
        <v>762</v>
      </c>
      <c r="F359" s="2" t="s">
        <v>763</v>
      </c>
      <c r="G359" s="1">
        <v>1</v>
      </c>
      <c r="H359" s="1" t="str">
        <f>VLOOKUP(G359,[1]ORG!$A$1:$B$24,2,FALSE)</f>
        <v>CULTURA</v>
      </c>
    </row>
    <row r="360" spans="1:8" ht="13.5" customHeight="1" x14ac:dyDescent="0.2">
      <c r="A360" s="2" t="s">
        <v>764</v>
      </c>
      <c r="B360" s="3">
        <v>42262</v>
      </c>
      <c r="C360" s="3">
        <v>42257</v>
      </c>
      <c r="D360" s="4">
        <v>99</v>
      </c>
      <c r="E360" s="2" t="s">
        <v>762</v>
      </c>
      <c r="F360" s="2" t="s">
        <v>765</v>
      </c>
      <c r="G360" s="1">
        <v>1</v>
      </c>
      <c r="H360" s="1" t="str">
        <f>VLOOKUP(G360,[1]ORG!$A$1:$B$24,2,FALSE)</f>
        <v>CULTURA</v>
      </c>
    </row>
    <row r="361" spans="1:8" ht="13.5" customHeight="1" x14ac:dyDescent="0.2">
      <c r="A361" s="2" t="s">
        <v>766</v>
      </c>
      <c r="B361" s="3">
        <v>42284</v>
      </c>
      <c r="C361" s="3">
        <v>42277</v>
      </c>
      <c r="D361" s="4">
        <v>126.29</v>
      </c>
      <c r="E361" s="2" t="s">
        <v>767</v>
      </c>
      <c r="F361" s="2" t="s">
        <v>768</v>
      </c>
      <c r="G361" s="1">
        <v>9</v>
      </c>
      <c r="H361" s="1" t="str">
        <f>VLOOKUP(G361,[1]ORG!$A$1:$B$24,2,FALSE)</f>
        <v>ESCOLA BRESSOL</v>
      </c>
    </row>
    <row r="362" spans="1:8" ht="13.5" customHeight="1" x14ac:dyDescent="0.2">
      <c r="A362" s="2" t="s">
        <v>769</v>
      </c>
      <c r="B362" s="3">
        <v>42223</v>
      </c>
      <c r="C362" s="3">
        <v>42216</v>
      </c>
      <c r="D362" s="4">
        <v>2226.4</v>
      </c>
      <c r="E362" s="2" t="s">
        <v>770</v>
      </c>
      <c r="F362" s="2" t="s">
        <v>771</v>
      </c>
      <c r="G362" s="1">
        <v>25</v>
      </c>
      <c r="H362" s="1" t="str">
        <f>VLOOKUP(G362,[1]ORG!$A$1:$B$24,2,FALSE)</f>
        <v>BRIGADA</v>
      </c>
    </row>
    <row r="363" spans="1:8" ht="13.5" customHeight="1" x14ac:dyDescent="0.2">
      <c r="A363" s="2" t="s">
        <v>772</v>
      </c>
      <c r="B363" s="3">
        <v>42261</v>
      </c>
      <c r="C363" s="3">
        <v>42247</v>
      </c>
      <c r="D363" s="4">
        <v>629.20000000000005</v>
      </c>
      <c r="E363" s="2" t="s">
        <v>770</v>
      </c>
      <c r="F363" s="2" t="s">
        <v>771</v>
      </c>
      <c r="G363" s="1">
        <v>25</v>
      </c>
      <c r="H363" s="1" t="str">
        <f>VLOOKUP(G363,[1]ORG!$A$1:$B$24,2,FALSE)</f>
        <v>BRIGADA</v>
      </c>
    </row>
    <row r="364" spans="1:8" ht="13.5" customHeight="1" x14ac:dyDescent="0.2">
      <c r="A364" s="2" t="s">
        <v>773</v>
      </c>
      <c r="B364" s="3">
        <v>42268</v>
      </c>
      <c r="C364" s="3">
        <v>42262</v>
      </c>
      <c r="D364" s="4">
        <v>600.16</v>
      </c>
      <c r="E364" s="2" t="s">
        <v>770</v>
      </c>
      <c r="F364" s="2" t="s">
        <v>774</v>
      </c>
      <c r="G364" s="1">
        <v>7</v>
      </c>
      <c r="H364" s="1" t="str">
        <f>VLOOKUP(G364,[1]ORG!$A$1:$B$24,2,FALSE)</f>
        <v>ESPORTS</v>
      </c>
    </row>
    <row r="365" spans="1:8" ht="13.5" customHeight="1" x14ac:dyDescent="0.2">
      <c r="A365" s="2" t="s">
        <v>775</v>
      </c>
      <c r="B365" s="3">
        <v>42282</v>
      </c>
      <c r="C365" s="3">
        <v>42277</v>
      </c>
      <c r="D365" s="4">
        <v>7986</v>
      </c>
      <c r="E365" s="2" t="s">
        <v>776</v>
      </c>
      <c r="F365" s="2" t="s">
        <v>777</v>
      </c>
      <c r="G365" s="1">
        <v>1</v>
      </c>
      <c r="H365" s="1" t="str">
        <f>VLOOKUP(G365,[1]ORG!$A$1:$B$24,2,FALSE)</f>
        <v>CULTURA</v>
      </c>
    </row>
    <row r="366" spans="1:8" ht="13.5" customHeight="1" x14ac:dyDescent="0.2">
      <c r="A366" s="2" t="s">
        <v>778</v>
      </c>
      <c r="B366" s="3">
        <v>42338</v>
      </c>
      <c r="C366" s="3">
        <v>42201</v>
      </c>
      <c r="D366" s="4">
        <v>3630</v>
      </c>
      <c r="E366" s="2" t="s">
        <v>779</v>
      </c>
      <c r="F366" s="2" t="s">
        <v>780</v>
      </c>
      <c r="G366" s="1">
        <v>12</v>
      </c>
      <c r="H366" s="1" t="str">
        <f>VLOOKUP(G366,[1]ORG!$A$1:$B$24,2,FALSE)</f>
        <v>POLICIA</v>
      </c>
    </row>
    <row r="367" spans="1:8" ht="13.5" customHeight="1" x14ac:dyDescent="0.2">
      <c r="A367" s="2" t="s">
        <v>781</v>
      </c>
      <c r="B367" s="3">
        <v>42263</v>
      </c>
      <c r="C367" s="3">
        <v>42258</v>
      </c>
      <c r="D367" s="4">
        <v>8868.09</v>
      </c>
      <c r="E367" s="2" t="s">
        <v>782</v>
      </c>
      <c r="F367" s="2" t="s">
        <v>783</v>
      </c>
      <c r="G367" s="1">
        <v>17</v>
      </c>
      <c r="H367" s="1" t="str">
        <f>VLOOKUP(G367,[1]ORG!$A$1:$B$24,2,FALSE)</f>
        <v>OBRES</v>
      </c>
    </row>
    <row r="368" spans="1:8" ht="13.5" customHeight="1" x14ac:dyDescent="0.2">
      <c r="A368" s="2" t="s">
        <v>784</v>
      </c>
      <c r="B368" s="3">
        <v>42255</v>
      </c>
      <c r="C368" s="3">
        <v>42247</v>
      </c>
      <c r="D368" s="4">
        <v>679.77</v>
      </c>
      <c r="E368" s="2" t="s">
        <v>785</v>
      </c>
      <c r="F368" s="2" t="s">
        <v>786</v>
      </c>
      <c r="G368" s="1">
        <v>4</v>
      </c>
      <c r="H368" s="1" t="str">
        <f>VLOOKUP(G368,[1]ORG!$A$1:$B$24,2,FALSE)</f>
        <v>SERVEIS SOCIALS</v>
      </c>
    </row>
    <row r="369" spans="1:8" ht="13.5" customHeight="1" x14ac:dyDescent="0.2">
      <c r="A369" s="2" t="s">
        <v>787</v>
      </c>
      <c r="B369" s="3">
        <v>42263</v>
      </c>
      <c r="C369" s="3">
        <v>42258</v>
      </c>
      <c r="D369" s="4">
        <v>18.149999999999999</v>
      </c>
      <c r="E369" s="2" t="s">
        <v>785</v>
      </c>
      <c r="F369" s="2" t="s">
        <v>269</v>
      </c>
      <c r="G369" s="1">
        <v>4</v>
      </c>
      <c r="H369" s="1" t="str">
        <f>VLOOKUP(G369,[1]ORG!$A$1:$B$24,2,FALSE)</f>
        <v>SERVEIS SOCIALS</v>
      </c>
    </row>
    <row r="370" spans="1:8" ht="13.5" customHeight="1" x14ac:dyDescent="0.2">
      <c r="A370" s="2" t="s">
        <v>788</v>
      </c>
      <c r="B370" s="3">
        <v>42263</v>
      </c>
      <c r="C370" s="3">
        <v>42216</v>
      </c>
      <c r="D370" s="4">
        <v>791.19</v>
      </c>
      <c r="E370" s="2" t="s">
        <v>785</v>
      </c>
      <c r="F370" s="2" t="s">
        <v>789</v>
      </c>
      <c r="H370" s="1" t="str">
        <f>VLOOKUP(G370,[1]ORG!$A$1:$B$24,2,FALSE)</f>
        <v>VARIS</v>
      </c>
    </row>
    <row r="371" spans="1:8" ht="13.5" customHeight="1" x14ac:dyDescent="0.2">
      <c r="A371" s="2" t="s">
        <v>790</v>
      </c>
      <c r="B371" s="3">
        <v>42278</v>
      </c>
      <c r="C371" s="3">
        <v>42277</v>
      </c>
      <c r="D371" s="4">
        <v>178.79</v>
      </c>
      <c r="E371" s="2" t="s">
        <v>785</v>
      </c>
      <c r="F371" s="2" t="s">
        <v>791</v>
      </c>
      <c r="G371" s="1">
        <v>4</v>
      </c>
      <c r="H371" s="1" t="str">
        <f>VLOOKUP(G371,[1]ORG!$A$1:$B$24,2,FALSE)</f>
        <v>SERVEIS SOCIALS</v>
      </c>
    </row>
    <row r="372" spans="1:8" ht="13.5" customHeight="1" x14ac:dyDescent="0.2">
      <c r="A372" s="2" t="s">
        <v>792</v>
      </c>
      <c r="B372" s="3">
        <v>42216</v>
      </c>
      <c r="C372" s="3">
        <v>42205</v>
      </c>
      <c r="D372" s="4">
        <v>1443.72</v>
      </c>
      <c r="E372" s="2" t="s">
        <v>793</v>
      </c>
      <c r="F372" s="2" t="s">
        <v>794</v>
      </c>
      <c r="G372" s="1">
        <v>16</v>
      </c>
      <c r="H372" s="1" t="str">
        <f>VLOOKUP(G372,[1]ORG!$A$1:$B$24,2,FALSE)</f>
        <v>DESPESES GENERALS</v>
      </c>
    </row>
    <row r="373" spans="1:8" ht="13.5" customHeight="1" x14ac:dyDescent="0.2">
      <c r="A373" s="2" t="s">
        <v>795</v>
      </c>
      <c r="B373" s="3">
        <v>42268</v>
      </c>
      <c r="C373" s="3">
        <v>42262</v>
      </c>
      <c r="D373" s="4">
        <v>1072.6400000000001</v>
      </c>
      <c r="E373" s="2" t="s">
        <v>793</v>
      </c>
      <c r="F373" s="2" t="s">
        <v>796</v>
      </c>
      <c r="G373" s="1">
        <v>16</v>
      </c>
      <c r="H373" s="1" t="str">
        <f>VLOOKUP(G373,[1]ORG!$A$1:$B$24,2,FALSE)</f>
        <v>DESPESES GENERALS</v>
      </c>
    </row>
    <row r="374" spans="1:8" ht="13.5" customHeight="1" x14ac:dyDescent="0.2">
      <c r="A374" s="2" t="s">
        <v>797</v>
      </c>
      <c r="B374" s="3">
        <v>42279</v>
      </c>
      <c r="C374" s="3">
        <v>42277</v>
      </c>
      <c r="D374" s="4">
        <v>810.94</v>
      </c>
      <c r="E374" s="2" t="s">
        <v>793</v>
      </c>
      <c r="F374" s="2" t="s">
        <v>794</v>
      </c>
      <c r="G374" s="1">
        <v>16</v>
      </c>
      <c r="H374" s="1" t="str">
        <f>VLOOKUP(G374,[1]ORG!$A$1:$B$24,2,FALSE)</f>
        <v>DESPESES GENERALS</v>
      </c>
    </row>
    <row r="375" spans="1:8" ht="13.5" customHeight="1" x14ac:dyDescent="0.2">
      <c r="A375" s="2" t="s">
        <v>798</v>
      </c>
      <c r="B375" s="3">
        <v>42209</v>
      </c>
      <c r="C375" s="3">
        <v>42200</v>
      </c>
      <c r="D375" s="4">
        <v>30799.06</v>
      </c>
      <c r="E375" s="2" t="s">
        <v>799</v>
      </c>
      <c r="F375" s="2" t="s">
        <v>800</v>
      </c>
      <c r="G375" s="1">
        <v>17</v>
      </c>
      <c r="H375" s="1" t="str">
        <f>VLOOKUP(G375,[1]ORG!$A$1:$B$24,2,FALSE)</f>
        <v>OBRES</v>
      </c>
    </row>
    <row r="376" spans="1:8" ht="13.5" customHeight="1" x14ac:dyDescent="0.2">
      <c r="A376" s="2" t="s">
        <v>801</v>
      </c>
      <c r="B376" s="3">
        <v>42230</v>
      </c>
      <c r="C376" s="3">
        <v>42216</v>
      </c>
      <c r="D376" s="4">
        <v>16369.68</v>
      </c>
      <c r="E376" s="2" t="s">
        <v>799</v>
      </c>
      <c r="F376" s="2" t="s">
        <v>802</v>
      </c>
      <c r="G376" s="1">
        <v>17</v>
      </c>
      <c r="H376" s="1" t="str">
        <f>VLOOKUP(G376,[1]ORG!$A$1:$B$24,2,FALSE)</f>
        <v>OBRES</v>
      </c>
    </row>
    <row r="377" spans="1:8" ht="13.5" customHeight="1" x14ac:dyDescent="0.2">
      <c r="A377" s="2" t="s">
        <v>803</v>
      </c>
      <c r="B377" s="3">
        <v>42248</v>
      </c>
      <c r="C377" s="3">
        <v>42231</v>
      </c>
      <c r="D377" s="4">
        <v>1378.31</v>
      </c>
      <c r="E377" s="2" t="s">
        <v>799</v>
      </c>
      <c r="F377" s="2" t="s">
        <v>804</v>
      </c>
      <c r="G377" s="1">
        <v>17</v>
      </c>
      <c r="H377" s="1" t="str">
        <f>VLOOKUP(G377,[1]ORG!$A$1:$B$24,2,FALSE)</f>
        <v>OBRES</v>
      </c>
    </row>
    <row r="378" spans="1:8" ht="13.5" customHeight="1" x14ac:dyDescent="0.2">
      <c r="A378" s="2" t="s">
        <v>805</v>
      </c>
      <c r="B378" s="3">
        <v>42248</v>
      </c>
      <c r="C378" s="3">
        <v>42247</v>
      </c>
      <c r="D378" s="4">
        <v>192.39</v>
      </c>
      <c r="E378" s="2" t="s">
        <v>799</v>
      </c>
      <c r="F378" s="2" t="s">
        <v>806</v>
      </c>
      <c r="G378" s="1">
        <v>15</v>
      </c>
      <c r="H378" s="1" t="str">
        <f>VLOOKUP(G378,[1]ORG!$A$1:$B$24,2,FALSE)</f>
        <v>INSTALACIONS I CONSUMS</v>
      </c>
    </row>
    <row r="379" spans="1:8" ht="13.5" customHeight="1" x14ac:dyDescent="0.2">
      <c r="A379" s="2" t="s">
        <v>807</v>
      </c>
      <c r="B379" s="3">
        <v>42272</v>
      </c>
      <c r="C379" s="3">
        <v>42262</v>
      </c>
      <c r="D379" s="4">
        <v>1817.29</v>
      </c>
      <c r="E379" s="2" t="s">
        <v>799</v>
      </c>
      <c r="F379" s="2" t="s">
        <v>808</v>
      </c>
      <c r="G379" s="1">
        <v>17</v>
      </c>
      <c r="H379" s="1" t="str">
        <f>VLOOKUP(G379,[1]ORG!$A$1:$B$24,2,FALSE)</f>
        <v>OBRES</v>
      </c>
    </row>
    <row r="380" spans="1:8" ht="13.5" customHeight="1" x14ac:dyDescent="0.2">
      <c r="A380" s="2" t="s">
        <v>809</v>
      </c>
      <c r="B380" s="3">
        <v>42272</v>
      </c>
      <c r="C380" s="3">
        <v>42262</v>
      </c>
      <c r="D380" s="4">
        <v>966.37</v>
      </c>
      <c r="E380" s="2" t="s">
        <v>799</v>
      </c>
      <c r="F380" s="2" t="s">
        <v>810</v>
      </c>
      <c r="G380" s="1">
        <v>17</v>
      </c>
      <c r="H380" s="1" t="str">
        <f>VLOOKUP(G380,[1]ORG!$A$1:$B$24,2,FALSE)</f>
        <v>OBRES</v>
      </c>
    </row>
    <row r="381" spans="1:8" ht="13.5" customHeight="1" x14ac:dyDescent="0.2">
      <c r="A381" s="2" t="s">
        <v>811</v>
      </c>
      <c r="B381" s="3">
        <v>42272</v>
      </c>
      <c r="C381" s="3">
        <v>42262</v>
      </c>
      <c r="D381" s="4">
        <v>222.52</v>
      </c>
      <c r="E381" s="2" t="s">
        <v>799</v>
      </c>
      <c r="F381" s="2" t="s">
        <v>812</v>
      </c>
      <c r="G381" s="1">
        <v>17</v>
      </c>
      <c r="H381" s="1" t="str">
        <f>VLOOKUP(G381,[1]ORG!$A$1:$B$24,2,FALSE)</f>
        <v>OBRES</v>
      </c>
    </row>
    <row r="382" spans="1:8" ht="13.5" customHeight="1" x14ac:dyDescent="0.2">
      <c r="A382" s="2" t="s">
        <v>813</v>
      </c>
      <c r="B382" s="3">
        <v>42279</v>
      </c>
      <c r="C382" s="3">
        <v>42277</v>
      </c>
      <c r="D382" s="4">
        <v>106.48</v>
      </c>
      <c r="E382" s="2" t="s">
        <v>799</v>
      </c>
      <c r="F382" s="2" t="s">
        <v>814</v>
      </c>
      <c r="G382" s="1">
        <v>15</v>
      </c>
      <c r="H382" s="1" t="str">
        <f>VLOOKUP(G382,[1]ORG!$A$1:$B$24,2,FALSE)</f>
        <v>INSTALACIONS I CONSUMS</v>
      </c>
    </row>
    <row r="383" spans="1:8" ht="13.5" customHeight="1" x14ac:dyDescent="0.2">
      <c r="A383" s="2" t="s">
        <v>815</v>
      </c>
      <c r="B383" s="3">
        <v>42279</v>
      </c>
      <c r="C383" s="3">
        <v>42277</v>
      </c>
      <c r="D383" s="4">
        <v>1391.5</v>
      </c>
      <c r="E383" s="2" t="s">
        <v>799</v>
      </c>
      <c r="F383" s="2" t="s">
        <v>816</v>
      </c>
      <c r="G383" s="1">
        <v>15</v>
      </c>
      <c r="H383" s="1" t="str">
        <f>VLOOKUP(G383,[1]ORG!$A$1:$B$24,2,FALSE)</f>
        <v>INSTALACIONS I CONSUMS</v>
      </c>
    </row>
    <row r="384" spans="1:8" ht="13.5" customHeight="1" x14ac:dyDescent="0.2">
      <c r="A384" s="2" t="s">
        <v>817</v>
      </c>
      <c r="B384" s="3">
        <v>42286</v>
      </c>
      <c r="C384" s="3">
        <v>42277</v>
      </c>
      <c r="D384" s="4">
        <v>36014.69</v>
      </c>
      <c r="E384" s="2" t="s">
        <v>799</v>
      </c>
      <c r="F384" s="2" t="s">
        <v>818</v>
      </c>
      <c r="G384" s="1">
        <v>17</v>
      </c>
      <c r="H384" s="1" t="str">
        <f>VLOOKUP(G384,[1]ORG!$A$1:$B$24,2,FALSE)</f>
        <v>OBRES</v>
      </c>
    </row>
    <row r="385" spans="1:8" ht="13.5" customHeight="1" x14ac:dyDescent="0.2">
      <c r="A385" s="2" t="s">
        <v>819</v>
      </c>
      <c r="B385" s="3">
        <v>42233</v>
      </c>
      <c r="C385" s="3">
        <v>42214</v>
      </c>
      <c r="D385" s="4">
        <v>2968.01</v>
      </c>
      <c r="E385" s="2" t="s">
        <v>820</v>
      </c>
      <c r="F385" s="2" t="s">
        <v>821</v>
      </c>
      <c r="G385" s="1">
        <v>16</v>
      </c>
      <c r="H385" s="1" t="str">
        <f>VLOOKUP(G385,[1]ORG!$A$1:$B$24,2,FALSE)</f>
        <v>DESPESES GENERALS</v>
      </c>
    </row>
    <row r="386" spans="1:8" ht="13.5" customHeight="1" x14ac:dyDescent="0.2">
      <c r="A386" s="2" t="s">
        <v>822</v>
      </c>
      <c r="B386" s="3">
        <v>42216</v>
      </c>
      <c r="C386" s="3">
        <v>42200</v>
      </c>
      <c r="D386" s="4">
        <v>847</v>
      </c>
      <c r="E386" s="2" t="s">
        <v>823</v>
      </c>
      <c r="F386" s="2" t="s">
        <v>824</v>
      </c>
      <c r="G386" s="1">
        <v>2</v>
      </c>
      <c r="H386" s="1" t="str">
        <f>VLOOKUP(G386,[1]ORG!$A$1:$B$24,2,FALSE)</f>
        <v>JOVENTUT</v>
      </c>
    </row>
    <row r="387" spans="1:8" ht="13.5" customHeight="1" x14ac:dyDescent="0.2">
      <c r="A387" s="2" t="s">
        <v>825</v>
      </c>
      <c r="B387" s="3">
        <v>42188</v>
      </c>
      <c r="C387" s="3">
        <v>42187</v>
      </c>
      <c r="D387" s="4">
        <v>484</v>
      </c>
      <c r="E387" s="2" t="s">
        <v>826</v>
      </c>
      <c r="F387" s="2" t="s">
        <v>827</v>
      </c>
      <c r="G387" s="1">
        <v>4</v>
      </c>
      <c r="H387" s="1" t="str">
        <f>VLOOKUP(G387,[1]ORG!$A$1:$B$24,2,FALSE)</f>
        <v>SERVEIS SOCIALS</v>
      </c>
    </row>
    <row r="388" spans="1:8" ht="13.5" customHeight="1" x14ac:dyDescent="0.2">
      <c r="A388" s="2" t="s">
        <v>828</v>
      </c>
      <c r="B388" s="3">
        <v>42217</v>
      </c>
      <c r="C388" s="3">
        <v>42217</v>
      </c>
      <c r="D388" s="4">
        <v>484</v>
      </c>
      <c r="E388" s="2" t="s">
        <v>826</v>
      </c>
      <c r="F388" s="2" t="s">
        <v>829</v>
      </c>
      <c r="G388" s="1">
        <v>4</v>
      </c>
      <c r="H388" s="1" t="str">
        <f>VLOOKUP(G388,[1]ORG!$A$1:$B$24,2,FALSE)</f>
        <v>SERVEIS SOCIALS</v>
      </c>
    </row>
    <row r="389" spans="1:8" ht="13.5" customHeight="1" x14ac:dyDescent="0.2">
      <c r="A389" s="2" t="s">
        <v>830</v>
      </c>
      <c r="B389" s="3">
        <v>42221</v>
      </c>
      <c r="C389" s="3">
        <v>42216</v>
      </c>
      <c r="D389" s="4">
        <v>1520.03</v>
      </c>
      <c r="E389" s="2" t="s">
        <v>831</v>
      </c>
      <c r="F389" s="2" t="s">
        <v>39</v>
      </c>
      <c r="G389" s="1">
        <v>18</v>
      </c>
      <c r="H389" s="1" t="str">
        <f>VLOOKUP(G389,[1]ORG!$A$1:$B$24,2,FALSE)</f>
        <v>SERVEIS - GESTIÓ RESIDUS</v>
      </c>
    </row>
    <row r="390" spans="1:8" ht="13.5" customHeight="1" x14ac:dyDescent="0.2">
      <c r="A390" s="2" t="s">
        <v>832</v>
      </c>
      <c r="B390" s="3">
        <v>42282</v>
      </c>
      <c r="C390" s="3">
        <v>42277</v>
      </c>
      <c r="D390" s="4">
        <v>48.57</v>
      </c>
      <c r="E390" s="2" t="s">
        <v>831</v>
      </c>
      <c r="F390" s="2" t="s">
        <v>39</v>
      </c>
      <c r="G390" s="1">
        <v>18</v>
      </c>
      <c r="H390" s="1" t="str">
        <f>VLOOKUP(G390,[1]ORG!$A$1:$B$24,2,FALSE)</f>
        <v>SERVEIS - GESTIÓ RESIDUS</v>
      </c>
    </row>
    <row r="391" spans="1:8" ht="13.5" customHeight="1" x14ac:dyDescent="0.2">
      <c r="A391" s="2" t="s">
        <v>833</v>
      </c>
      <c r="B391" s="3">
        <v>42270</v>
      </c>
      <c r="C391" s="3">
        <v>42256</v>
      </c>
      <c r="D391" s="4">
        <v>894.21</v>
      </c>
      <c r="E391" s="2" t="s">
        <v>834</v>
      </c>
      <c r="F391" s="2" t="s">
        <v>835</v>
      </c>
      <c r="G391" s="1">
        <v>16</v>
      </c>
      <c r="H391" s="1" t="str">
        <f>VLOOKUP(G391,[1]ORG!$A$1:$B$24,2,FALSE)</f>
        <v>DESPESES GENERALS</v>
      </c>
    </row>
    <row r="392" spans="1:8" ht="13.5" customHeight="1" x14ac:dyDescent="0.2">
      <c r="A392" s="2" t="s">
        <v>836</v>
      </c>
      <c r="B392" s="3">
        <v>42286</v>
      </c>
      <c r="C392" s="3">
        <v>42277</v>
      </c>
      <c r="D392" s="4">
        <v>220.4</v>
      </c>
      <c r="E392" s="2" t="s">
        <v>834</v>
      </c>
      <c r="F392" s="2" t="s">
        <v>835</v>
      </c>
      <c r="G392" s="1">
        <v>16</v>
      </c>
      <c r="H392" s="1" t="str">
        <f>VLOOKUP(G392,[1]ORG!$A$1:$B$24,2,FALSE)</f>
        <v>DESPESES GENERALS</v>
      </c>
    </row>
    <row r="393" spans="1:8" ht="13.5" customHeight="1" x14ac:dyDescent="0.2">
      <c r="A393" s="2" t="s">
        <v>837</v>
      </c>
      <c r="B393" s="3">
        <v>42284</v>
      </c>
      <c r="C393" s="3">
        <v>42277</v>
      </c>
      <c r="D393" s="4">
        <v>65</v>
      </c>
      <c r="E393" s="2" t="s">
        <v>838</v>
      </c>
      <c r="F393" s="2" t="s">
        <v>839</v>
      </c>
      <c r="G393" s="1">
        <v>12</v>
      </c>
      <c r="H393" s="1" t="str">
        <f>VLOOKUP(G393,[1]ORG!$A$1:$B$24,2,FALSE)</f>
        <v>POLICIA</v>
      </c>
    </row>
    <row r="394" spans="1:8" ht="13.5" customHeight="1" x14ac:dyDescent="0.2">
      <c r="A394" s="2" t="s">
        <v>840</v>
      </c>
      <c r="B394" s="3">
        <v>42269</v>
      </c>
      <c r="C394" s="3">
        <v>42268</v>
      </c>
      <c r="D394" s="4">
        <v>370.62</v>
      </c>
      <c r="E394" s="2" t="s">
        <v>841</v>
      </c>
      <c r="F394" s="2" t="s">
        <v>842</v>
      </c>
      <c r="G394" s="1">
        <v>25</v>
      </c>
      <c r="H394" s="1" t="str">
        <f>VLOOKUP(G394,[1]ORG!$A$1:$B$24,2,FALSE)</f>
        <v>BRIGADA</v>
      </c>
    </row>
    <row r="395" spans="1:8" ht="13.5" customHeight="1" x14ac:dyDescent="0.2">
      <c r="A395" s="2" t="s">
        <v>843</v>
      </c>
      <c r="B395" s="3">
        <v>42256</v>
      </c>
      <c r="C395" s="3">
        <v>42247</v>
      </c>
      <c r="D395" s="4">
        <v>931.7</v>
      </c>
      <c r="E395" s="2" t="s">
        <v>844</v>
      </c>
      <c r="F395" s="2" t="s">
        <v>845</v>
      </c>
      <c r="G395" s="1">
        <v>13</v>
      </c>
      <c r="H395" s="1" t="str">
        <f>VLOOKUP(G395,[1]ORG!$A$1:$B$24,2,FALSE)</f>
        <v>MEDI AMBIENT</v>
      </c>
    </row>
    <row r="396" spans="1:8" ht="13.5" customHeight="1" x14ac:dyDescent="0.2">
      <c r="A396" s="2" t="s">
        <v>846</v>
      </c>
      <c r="B396" s="3">
        <v>42285</v>
      </c>
      <c r="C396" s="3">
        <v>42216</v>
      </c>
      <c r="D396" s="4">
        <v>2178</v>
      </c>
      <c r="E396" s="2" t="s">
        <v>844</v>
      </c>
      <c r="F396" s="2" t="s">
        <v>847</v>
      </c>
      <c r="G396" s="1">
        <v>13</v>
      </c>
      <c r="H396" s="1" t="str">
        <f>VLOOKUP(G396,[1]ORG!$A$1:$B$24,2,FALSE)</f>
        <v>MEDI AMBIENT</v>
      </c>
    </row>
    <row r="397" spans="1:8" ht="13.5" customHeight="1" x14ac:dyDescent="0.2">
      <c r="A397" s="2" t="s">
        <v>848</v>
      </c>
      <c r="B397" s="3">
        <v>42285</v>
      </c>
      <c r="C397" s="3">
        <v>42277</v>
      </c>
      <c r="D397" s="4">
        <v>7376.16</v>
      </c>
      <c r="E397" s="2" t="s">
        <v>844</v>
      </c>
      <c r="F397" s="2" t="s">
        <v>849</v>
      </c>
      <c r="G397" s="1">
        <v>13</v>
      </c>
      <c r="H397" s="1" t="str">
        <f>VLOOKUP(G397,[1]ORG!$A$1:$B$24,2,FALSE)</f>
        <v>MEDI AMBIENT</v>
      </c>
    </row>
    <row r="398" spans="1:8" ht="13.5" customHeight="1" x14ac:dyDescent="0.2">
      <c r="A398" s="2" t="s">
        <v>850</v>
      </c>
      <c r="B398" s="3">
        <v>42271</v>
      </c>
      <c r="C398" s="3">
        <v>42262</v>
      </c>
      <c r="D398" s="4">
        <v>57.5</v>
      </c>
      <c r="E398" s="2" t="s">
        <v>851</v>
      </c>
      <c r="F398" s="2" t="s">
        <v>852</v>
      </c>
      <c r="G398" s="1">
        <v>16</v>
      </c>
      <c r="H398" s="1" t="str">
        <f>VLOOKUP(G398,[1]ORG!$A$1:$B$24,2,FALSE)</f>
        <v>DESPESES GENERALS</v>
      </c>
    </row>
    <row r="399" spans="1:8" ht="13.5" customHeight="1" x14ac:dyDescent="0.2">
      <c r="A399" s="2" t="s">
        <v>853</v>
      </c>
      <c r="B399" s="3">
        <v>42208</v>
      </c>
      <c r="C399" s="3">
        <v>42200</v>
      </c>
      <c r="D399" s="4">
        <v>189.14</v>
      </c>
      <c r="E399" s="2" t="s">
        <v>854</v>
      </c>
      <c r="F399" s="2" t="s">
        <v>39</v>
      </c>
      <c r="G399" s="1">
        <v>25</v>
      </c>
      <c r="H399" s="1" t="str">
        <f>VLOOKUP(G399,[1]ORG!$A$1:$B$24,2,FALSE)</f>
        <v>BRIGADA</v>
      </c>
    </row>
    <row r="400" spans="1:8" ht="13.5" customHeight="1" x14ac:dyDescent="0.2">
      <c r="A400" s="2" t="s">
        <v>855</v>
      </c>
      <c r="B400" s="3">
        <v>42215</v>
      </c>
      <c r="C400" s="3">
        <v>42200</v>
      </c>
      <c r="D400" s="4">
        <v>189.14</v>
      </c>
      <c r="E400" s="2" t="s">
        <v>854</v>
      </c>
      <c r="F400" s="2" t="s">
        <v>856</v>
      </c>
      <c r="G400" s="1">
        <v>25</v>
      </c>
      <c r="H400" s="1" t="str">
        <f>VLOOKUP(G400,[1]ORG!$A$1:$B$24,2,FALSE)</f>
        <v>BRIGADA</v>
      </c>
    </row>
    <row r="401" spans="1:8" ht="13.5" customHeight="1" x14ac:dyDescent="0.2">
      <c r="A401" s="2" t="s">
        <v>857</v>
      </c>
      <c r="B401" s="3">
        <v>42222</v>
      </c>
      <c r="C401" s="3">
        <v>42215</v>
      </c>
      <c r="D401" s="4">
        <v>204.13</v>
      </c>
      <c r="E401" s="2" t="s">
        <v>854</v>
      </c>
      <c r="F401" s="2" t="s">
        <v>39</v>
      </c>
      <c r="G401" s="1">
        <v>25</v>
      </c>
      <c r="H401" s="1" t="str">
        <f>VLOOKUP(G401,[1]ORG!$A$1:$B$24,2,FALSE)</f>
        <v>BRIGADA</v>
      </c>
    </row>
    <row r="402" spans="1:8" ht="13.5" customHeight="1" x14ac:dyDescent="0.2">
      <c r="A402" s="2" t="s">
        <v>858</v>
      </c>
      <c r="B402" s="3">
        <v>42202</v>
      </c>
      <c r="C402" s="3">
        <v>42200</v>
      </c>
      <c r="D402" s="4">
        <v>370.19</v>
      </c>
      <c r="E402" s="2" t="s">
        <v>859</v>
      </c>
      <c r="F402" s="2" t="s">
        <v>860</v>
      </c>
      <c r="G402" s="1">
        <v>16</v>
      </c>
      <c r="H402" s="1" t="str">
        <f>VLOOKUP(G402,[1]ORG!$A$1:$B$24,2,FALSE)</f>
        <v>DESPESES GENERALS</v>
      </c>
    </row>
    <row r="403" spans="1:8" ht="13.5" customHeight="1" x14ac:dyDescent="0.2">
      <c r="A403" s="2" t="s">
        <v>861</v>
      </c>
      <c r="B403" s="3">
        <v>42261</v>
      </c>
      <c r="C403" s="3">
        <v>42256</v>
      </c>
      <c r="D403" s="4">
        <v>592.9</v>
      </c>
      <c r="E403" s="2" t="s">
        <v>862</v>
      </c>
      <c r="F403" s="2" t="s">
        <v>863</v>
      </c>
      <c r="G403" s="1">
        <v>1</v>
      </c>
      <c r="H403" s="1" t="str">
        <f>VLOOKUP(G403,[1]ORG!$A$1:$B$24,2,FALSE)</f>
        <v>CULTURA</v>
      </c>
    </row>
    <row r="404" spans="1:8" ht="13.5" customHeight="1" x14ac:dyDescent="0.2">
      <c r="A404" s="2" t="s">
        <v>864</v>
      </c>
      <c r="B404" s="3">
        <v>42261</v>
      </c>
      <c r="C404" s="3">
        <v>42257</v>
      </c>
      <c r="D404" s="4">
        <v>1149.5</v>
      </c>
      <c r="E404" s="2" t="s">
        <v>862</v>
      </c>
      <c r="F404" s="2" t="s">
        <v>865</v>
      </c>
      <c r="G404" s="1">
        <v>1</v>
      </c>
      <c r="H404" s="1" t="str">
        <f>VLOOKUP(G404,[1]ORG!$A$1:$B$24,2,FALSE)</f>
        <v>CULTURA</v>
      </c>
    </row>
    <row r="405" spans="1:8" ht="13.5" customHeight="1" x14ac:dyDescent="0.2">
      <c r="A405" s="2" t="s">
        <v>866</v>
      </c>
      <c r="B405" s="3">
        <v>42261</v>
      </c>
      <c r="C405" s="3">
        <v>42259</v>
      </c>
      <c r="D405" s="4">
        <v>11495</v>
      </c>
      <c r="E405" s="2" t="s">
        <v>862</v>
      </c>
      <c r="F405" s="2" t="s">
        <v>867</v>
      </c>
      <c r="G405" s="1">
        <v>1</v>
      </c>
      <c r="H405" s="1" t="str">
        <f>VLOOKUP(G405,[1]ORG!$A$1:$B$24,2,FALSE)</f>
        <v>CULTURA</v>
      </c>
    </row>
    <row r="406" spans="1:8" ht="13.5" customHeight="1" x14ac:dyDescent="0.2">
      <c r="A406" s="2" t="s">
        <v>868</v>
      </c>
      <c r="B406" s="3">
        <v>42261</v>
      </c>
      <c r="C406" s="3">
        <v>42259</v>
      </c>
      <c r="D406" s="4">
        <v>11495</v>
      </c>
      <c r="E406" s="2" t="s">
        <v>862</v>
      </c>
      <c r="F406" s="2" t="s">
        <v>869</v>
      </c>
      <c r="G406" s="1">
        <v>1</v>
      </c>
      <c r="H406" s="1" t="str">
        <f>VLOOKUP(G406,[1]ORG!$A$1:$B$24,2,FALSE)</f>
        <v>CULTURA</v>
      </c>
    </row>
    <row r="407" spans="1:8" ht="13.5" customHeight="1" x14ac:dyDescent="0.2">
      <c r="A407" s="2" t="s">
        <v>870</v>
      </c>
      <c r="B407" s="3">
        <v>42236</v>
      </c>
      <c r="C407" s="3">
        <v>42231</v>
      </c>
      <c r="D407" s="4">
        <v>351.8</v>
      </c>
      <c r="E407" s="2" t="s">
        <v>871</v>
      </c>
      <c r="F407" s="2" t="s">
        <v>771</v>
      </c>
      <c r="G407" s="1">
        <v>25</v>
      </c>
      <c r="H407" s="1" t="str">
        <f>VLOOKUP(G407,[1]ORG!$A$1:$B$24,2,FALSE)</f>
        <v>BRIGADA</v>
      </c>
    </row>
    <row r="408" spans="1:8" ht="13.5" customHeight="1" x14ac:dyDescent="0.2">
      <c r="A408" s="2" t="s">
        <v>872</v>
      </c>
      <c r="B408" s="3">
        <v>42227</v>
      </c>
      <c r="C408" s="3">
        <v>42215</v>
      </c>
      <c r="D408" s="4">
        <v>886.81</v>
      </c>
      <c r="E408" s="2" t="s">
        <v>871</v>
      </c>
      <c r="F408" s="2" t="s">
        <v>21</v>
      </c>
      <c r="G408" s="1">
        <v>25</v>
      </c>
      <c r="H408" s="1" t="str">
        <f>VLOOKUP(G408,[1]ORG!$A$1:$B$24,2,FALSE)</f>
        <v>BRIGADA</v>
      </c>
    </row>
    <row r="409" spans="1:8" ht="13.5" customHeight="1" x14ac:dyDescent="0.2">
      <c r="A409" s="2" t="s">
        <v>873</v>
      </c>
      <c r="B409" s="3">
        <v>42219</v>
      </c>
      <c r="C409" s="3">
        <v>42200</v>
      </c>
      <c r="D409" s="4">
        <v>571.04</v>
      </c>
      <c r="E409" s="2" t="s">
        <v>871</v>
      </c>
      <c r="F409" s="2" t="s">
        <v>874</v>
      </c>
      <c r="G409" s="1">
        <v>17</v>
      </c>
      <c r="H409" s="1" t="str">
        <f>VLOOKUP(G409,[1]ORG!$A$1:$B$24,2,FALSE)</f>
        <v>OBRES</v>
      </c>
    </row>
    <row r="410" spans="1:8" ht="13.5" customHeight="1" x14ac:dyDescent="0.2">
      <c r="A410" s="2" t="s">
        <v>875</v>
      </c>
      <c r="B410" s="3">
        <v>42286</v>
      </c>
      <c r="C410" s="3">
        <v>42277</v>
      </c>
      <c r="D410" s="4">
        <v>757.1</v>
      </c>
      <c r="E410" s="2" t="s">
        <v>871</v>
      </c>
      <c r="F410" s="2" t="s">
        <v>876</v>
      </c>
      <c r="G410" s="1">
        <v>25</v>
      </c>
      <c r="H410" s="1" t="str">
        <f>VLOOKUP(G410,[1]ORG!$A$1:$B$24,2,FALSE)</f>
        <v>BRIGADA</v>
      </c>
    </row>
    <row r="411" spans="1:8" ht="13.5" customHeight="1" x14ac:dyDescent="0.2">
      <c r="A411" s="2" t="s">
        <v>877</v>
      </c>
      <c r="B411" s="3">
        <v>42292</v>
      </c>
      <c r="C411" s="3">
        <v>42259</v>
      </c>
      <c r="D411" s="4">
        <v>171.6</v>
      </c>
      <c r="E411" s="2" t="s">
        <v>878</v>
      </c>
      <c r="F411" s="2" t="s">
        <v>879</v>
      </c>
      <c r="G411" s="1">
        <v>2</v>
      </c>
      <c r="H411" s="1" t="str">
        <f>VLOOKUP(G411,[1]ORG!$A$1:$B$24,2,FALSE)</f>
        <v>JOVENTUT</v>
      </c>
    </row>
    <row r="412" spans="1:8" ht="13.5" customHeight="1" x14ac:dyDescent="0.2">
      <c r="A412" s="2" t="s">
        <v>880</v>
      </c>
      <c r="B412" s="3">
        <v>42207</v>
      </c>
      <c r="C412" s="3">
        <v>42199</v>
      </c>
      <c r="D412" s="4">
        <v>479.16</v>
      </c>
      <c r="E412" s="2" t="s">
        <v>881</v>
      </c>
      <c r="F412" s="2" t="s">
        <v>882</v>
      </c>
      <c r="G412" s="1">
        <v>25</v>
      </c>
      <c r="H412" s="1" t="str">
        <f>VLOOKUP(G412,[1]ORG!$A$1:$B$24,2,FALSE)</f>
        <v>BRIGADA</v>
      </c>
    </row>
    <row r="413" spans="1:8" ht="13.5" customHeight="1" x14ac:dyDescent="0.2">
      <c r="A413" s="2" t="s">
        <v>883</v>
      </c>
      <c r="B413" s="3">
        <v>42263</v>
      </c>
      <c r="C413" s="3">
        <v>42261</v>
      </c>
      <c r="D413" s="4">
        <v>4598</v>
      </c>
      <c r="E413" s="2" t="s">
        <v>884</v>
      </c>
      <c r="F413" s="2" t="s">
        <v>885</v>
      </c>
      <c r="G413" s="1">
        <v>17</v>
      </c>
      <c r="H413" s="1" t="str">
        <f>VLOOKUP(G413,[1]ORG!$A$1:$B$24,2,FALSE)</f>
        <v>OBRES</v>
      </c>
    </row>
    <row r="414" spans="1:8" ht="13.5" customHeight="1" x14ac:dyDescent="0.2">
      <c r="A414" s="2" t="s">
        <v>886</v>
      </c>
      <c r="B414" s="3">
        <v>42282</v>
      </c>
      <c r="C414" s="3">
        <v>42277</v>
      </c>
      <c r="D414" s="4">
        <v>6146.11</v>
      </c>
      <c r="E414" s="2" t="s">
        <v>887</v>
      </c>
      <c r="F414" s="2" t="s">
        <v>888</v>
      </c>
      <c r="G414" s="1">
        <v>16</v>
      </c>
      <c r="H414" s="1" t="str">
        <f>VLOOKUP(G414,[1]ORG!$A$1:$B$24,2,FALSE)</f>
        <v>DESPESES GENERALS</v>
      </c>
    </row>
    <row r="415" spans="1:8" ht="13.5" customHeight="1" x14ac:dyDescent="0.2">
      <c r="A415" s="2" t="s">
        <v>889</v>
      </c>
      <c r="B415" s="3">
        <v>42195</v>
      </c>
      <c r="C415" s="3">
        <v>42194</v>
      </c>
      <c r="D415" s="4">
        <v>630</v>
      </c>
      <c r="E415" s="2" t="s">
        <v>890</v>
      </c>
      <c r="F415" s="2" t="s">
        <v>891</v>
      </c>
      <c r="G415" s="1">
        <v>1</v>
      </c>
      <c r="H415" s="1" t="str">
        <f>VLOOKUP(G415,[1]ORG!$A$1:$B$24,2,FALSE)</f>
        <v>CULTURA</v>
      </c>
    </row>
    <row r="416" spans="1:8" ht="13.5" customHeight="1" x14ac:dyDescent="0.2">
      <c r="A416" s="2" t="s">
        <v>892</v>
      </c>
      <c r="B416" s="3">
        <v>42256</v>
      </c>
      <c r="C416" s="3">
        <v>42256</v>
      </c>
      <c r="D416" s="4">
        <v>53.6</v>
      </c>
      <c r="E416" s="2" t="s">
        <v>893</v>
      </c>
      <c r="F416" s="2" t="s">
        <v>894</v>
      </c>
      <c r="G416" s="1">
        <v>1</v>
      </c>
      <c r="H416" s="1" t="str">
        <f>VLOOKUP(G416,[1]ORG!$A$1:$B$24,2,FALSE)</f>
        <v>CULTURA</v>
      </c>
    </row>
    <row r="417" spans="1:8" ht="13.5" customHeight="1" x14ac:dyDescent="0.2">
      <c r="A417" s="2" t="s">
        <v>895</v>
      </c>
      <c r="B417" s="3">
        <v>42206</v>
      </c>
      <c r="C417" s="3">
        <v>42200</v>
      </c>
      <c r="D417" s="4">
        <v>21.13</v>
      </c>
      <c r="E417" s="2" t="s">
        <v>896</v>
      </c>
      <c r="F417" s="2" t="s">
        <v>39</v>
      </c>
      <c r="G417" s="1">
        <v>25</v>
      </c>
      <c r="H417" s="1" t="str">
        <f>VLOOKUP(G417,[1]ORG!$A$1:$B$24,2,FALSE)</f>
        <v>BRIGADA</v>
      </c>
    </row>
    <row r="418" spans="1:8" ht="13.5" customHeight="1" x14ac:dyDescent="0.2">
      <c r="A418" s="2" t="s">
        <v>897</v>
      </c>
      <c r="B418" s="3">
        <v>42268</v>
      </c>
      <c r="C418" s="3">
        <v>42262</v>
      </c>
      <c r="D418" s="4">
        <v>100.73</v>
      </c>
      <c r="E418" s="2" t="s">
        <v>896</v>
      </c>
      <c r="F418" s="2" t="s">
        <v>898</v>
      </c>
      <c r="G418" s="1">
        <v>25</v>
      </c>
      <c r="H418" s="1" t="str">
        <f>VLOOKUP(G418,[1]ORG!$A$1:$B$24,2,FALSE)</f>
        <v>BRIGADA</v>
      </c>
    </row>
    <row r="419" spans="1:8" ht="13.5" customHeight="1" x14ac:dyDescent="0.2">
      <c r="A419" s="2" t="s">
        <v>899</v>
      </c>
      <c r="B419" s="3">
        <v>42227</v>
      </c>
      <c r="C419" s="3">
        <v>42212</v>
      </c>
      <c r="D419" s="4">
        <v>702.24</v>
      </c>
      <c r="E419" s="2" t="s">
        <v>900</v>
      </c>
      <c r="F419" s="2" t="s">
        <v>901</v>
      </c>
      <c r="G419" s="1">
        <v>18</v>
      </c>
      <c r="H419" s="1" t="str">
        <f>VLOOKUP(G419,[1]ORG!$A$1:$B$24,2,FALSE)</f>
        <v>SERVEIS - GESTIÓ RESIDUS</v>
      </c>
    </row>
    <row r="420" spans="1:8" ht="13.5" customHeight="1" x14ac:dyDescent="0.2">
      <c r="A420" s="2" t="s">
        <v>902</v>
      </c>
      <c r="B420" s="3">
        <v>42255</v>
      </c>
      <c r="C420" s="3">
        <v>42241</v>
      </c>
      <c r="D420" s="4">
        <v>766.92</v>
      </c>
      <c r="E420" s="2" t="s">
        <v>900</v>
      </c>
      <c r="F420" s="2" t="s">
        <v>903</v>
      </c>
      <c r="G420" s="1">
        <v>18</v>
      </c>
      <c r="H420" s="1" t="str">
        <f>VLOOKUP(G420,[1]ORG!$A$1:$B$24,2,FALSE)</f>
        <v>SERVEIS - GESTIÓ RESIDUS</v>
      </c>
    </row>
    <row r="421" spans="1:8" ht="13.5" customHeight="1" x14ac:dyDescent="0.2">
      <c r="A421" s="2" t="s">
        <v>904</v>
      </c>
      <c r="B421" s="3">
        <v>42255</v>
      </c>
      <c r="C421" s="3">
        <v>42247</v>
      </c>
      <c r="D421" s="4">
        <v>231</v>
      </c>
      <c r="E421" s="2" t="s">
        <v>900</v>
      </c>
      <c r="F421" s="2" t="s">
        <v>903</v>
      </c>
      <c r="G421" s="1">
        <v>18</v>
      </c>
      <c r="H421" s="1" t="str">
        <f>VLOOKUP(G421,[1]ORG!$A$1:$B$24,2,FALSE)</f>
        <v>SERVEIS - GESTIÓ RESIDUS</v>
      </c>
    </row>
    <row r="422" spans="1:8" ht="13.5" customHeight="1" x14ac:dyDescent="0.2">
      <c r="A422" s="2" t="s">
        <v>905</v>
      </c>
      <c r="B422" s="3">
        <v>42284</v>
      </c>
      <c r="C422" s="3">
        <v>42277</v>
      </c>
      <c r="D422" s="4">
        <v>378.84</v>
      </c>
      <c r="E422" s="2" t="s">
        <v>900</v>
      </c>
      <c r="F422" s="2" t="s">
        <v>901</v>
      </c>
      <c r="G422" s="1">
        <v>18</v>
      </c>
      <c r="H422" s="1" t="str">
        <f>VLOOKUP(G422,[1]ORG!$A$1:$B$24,2,FALSE)</f>
        <v>SERVEIS - GESTIÓ RESIDUS</v>
      </c>
    </row>
    <row r="423" spans="1:8" ht="13.5" customHeight="1" x14ac:dyDescent="0.2">
      <c r="A423" s="2" t="s">
        <v>906</v>
      </c>
      <c r="B423" s="3">
        <v>42284</v>
      </c>
      <c r="C423" s="3">
        <v>42277</v>
      </c>
      <c r="D423" s="4">
        <v>388.08</v>
      </c>
      <c r="E423" s="2" t="s">
        <v>900</v>
      </c>
      <c r="F423" s="2" t="s">
        <v>901</v>
      </c>
      <c r="G423" s="1">
        <v>18</v>
      </c>
      <c r="H423" s="1" t="str">
        <f>VLOOKUP(G423,[1]ORG!$A$1:$B$24,2,FALSE)</f>
        <v>SERVEIS - GESTIÓ RESIDUS</v>
      </c>
    </row>
    <row r="424" spans="1:8" ht="13.5" customHeight="1" x14ac:dyDescent="0.2">
      <c r="A424" s="2" t="s">
        <v>907</v>
      </c>
      <c r="B424" s="3">
        <v>42200</v>
      </c>
      <c r="C424" s="3">
        <v>42187</v>
      </c>
      <c r="D424" s="4">
        <v>20</v>
      </c>
      <c r="E424" s="2" t="s">
        <v>908</v>
      </c>
      <c r="F424" s="2" t="s">
        <v>909</v>
      </c>
      <c r="G424" s="1">
        <v>16</v>
      </c>
      <c r="H424" s="1" t="str">
        <f>VLOOKUP(G424,[1]ORG!$A$1:$B$24,2,FALSE)</f>
        <v>DESPESES GENERALS</v>
      </c>
    </row>
    <row r="425" spans="1:8" ht="13.5" customHeight="1" x14ac:dyDescent="0.2">
      <c r="A425" s="2" t="s">
        <v>910</v>
      </c>
      <c r="B425" s="3">
        <v>42213</v>
      </c>
      <c r="C425" s="3">
        <v>42212</v>
      </c>
      <c r="D425" s="4">
        <v>20</v>
      </c>
      <c r="E425" s="2" t="s">
        <v>908</v>
      </c>
      <c r="F425" s="2" t="s">
        <v>911</v>
      </c>
      <c r="G425" s="1">
        <v>16</v>
      </c>
      <c r="H425" s="1" t="str">
        <f>VLOOKUP(G425,[1]ORG!$A$1:$B$24,2,FALSE)</f>
        <v>DESPESES GENERALS</v>
      </c>
    </row>
    <row r="426" spans="1:8" ht="13.5" customHeight="1" x14ac:dyDescent="0.2">
      <c r="A426" s="2" t="s">
        <v>912</v>
      </c>
      <c r="B426" s="3">
        <v>42262</v>
      </c>
      <c r="C426" s="3">
        <v>42259</v>
      </c>
      <c r="D426" s="4">
        <v>232.5</v>
      </c>
      <c r="E426" s="2" t="s">
        <v>908</v>
      </c>
      <c r="F426" s="2" t="s">
        <v>913</v>
      </c>
      <c r="G426" s="1">
        <v>1</v>
      </c>
      <c r="H426" s="1" t="str">
        <f>VLOOKUP(G426,[1]ORG!$A$1:$B$24,2,FALSE)</f>
        <v>CULTURA</v>
      </c>
    </row>
    <row r="427" spans="1:8" ht="13.5" customHeight="1" x14ac:dyDescent="0.2">
      <c r="A427" s="2" t="s">
        <v>914</v>
      </c>
      <c r="B427" s="3">
        <v>42262</v>
      </c>
      <c r="C427" s="3">
        <v>42259</v>
      </c>
      <c r="D427" s="4">
        <v>92</v>
      </c>
      <c r="E427" s="2" t="s">
        <v>908</v>
      </c>
      <c r="F427" s="2" t="s">
        <v>915</v>
      </c>
      <c r="G427" s="1">
        <v>1</v>
      </c>
      <c r="H427" s="1" t="str">
        <f>VLOOKUP(G427,[1]ORG!$A$1:$B$24,2,FALSE)</f>
        <v>CULTURA</v>
      </c>
    </row>
    <row r="428" spans="1:8" ht="13.5" customHeight="1" x14ac:dyDescent="0.2">
      <c r="A428" s="2" t="s">
        <v>916</v>
      </c>
      <c r="B428" s="3">
        <v>42262</v>
      </c>
      <c r="C428" s="3">
        <v>42258</v>
      </c>
      <c r="D428" s="4">
        <v>170</v>
      </c>
      <c r="E428" s="2" t="s">
        <v>908</v>
      </c>
      <c r="F428" s="2" t="s">
        <v>917</v>
      </c>
      <c r="G428" s="1">
        <v>1</v>
      </c>
      <c r="H428" s="1" t="str">
        <f>VLOOKUP(G428,[1]ORG!$A$1:$B$24,2,FALSE)</f>
        <v>CULTURA</v>
      </c>
    </row>
    <row r="429" spans="1:8" ht="13.5" customHeight="1" x14ac:dyDescent="0.2">
      <c r="A429" s="2" t="s">
        <v>918</v>
      </c>
      <c r="B429" s="3">
        <v>42262</v>
      </c>
      <c r="C429" s="3">
        <v>42255</v>
      </c>
      <c r="D429" s="4">
        <v>195.3</v>
      </c>
      <c r="E429" s="2" t="s">
        <v>908</v>
      </c>
      <c r="F429" s="2" t="s">
        <v>919</v>
      </c>
      <c r="G429" s="1">
        <v>1</v>
      </c>
      <c r="H429" s="1" t="str">
        <f>VLOOKUP(G429,[1]ORG!$A$1:$B$24,2,FALSE)</f>
        <v>CULTURA</v>
      </c>
    </row>
    <row r="430" spans="1:8" ht="13.5" customHeight="1" x14ac:dyDescent="0.2">
      <c r="A430" s="2" t="s">
        <v>920</v>
      </c>
      <c r="B430" s="3">
        <v>42278</v>
      </c>
      <c r="C430" s="3">
        <v>42271</v>
      </c>
      <c r="D430" s="4">
        <v>20</v>
      </c>
      <c r="E430" s="2" t="s">
        <v>908</v>
      </c>
      <c r="F430" s="2" t="s">
        <v>921</v>
      </c>
      <c r="G430" s="1">
        <v>16</v>
      </c>
      <c r="H430" s="1" t="str">
        <f>VLOOKUP(G430,[1]ORG!$A$1:$B$24,2,FALSE)</f>
        <v>DESPESES GENERALS</v>
      </c>
    </row>
    <row r="431" spans="1:8" ht="13.5" customHeight="1" x14ac:dyDescent="0.2">
      <c r="A431" s="2" t="s">
        <v>922</v>
      </c>
      <c r="B431" s="3">
        <v>42275</v>
      </c>
      <c r="C431" s="3">
        <v>42269</v>
      </c>
      <c r="D431" s="4">
        <v>253.66</v>
      </c>
      <c r="E431" s="2" t="s">
        <v>923</v>
      </c>
      <c r="F431" s="2" t="s">
        <v>924</v>
      </c>
      <c r="G431" s="1">
        <v>18</v>
      </c>
      <c r="H431" s="1" t="str">
        <f>VLOOKUP(G431,[1]ORG!$A$1:$B$24,2,FALSE)</f>
        <v>SERVEIS - GESTIÓ RESIDUS</v>
      </c>
    </row>
    <row r="432" spans="1:8" ht="13.5" customHeight="1" x14ac:dyDescent="0.2">
      <c r="A432" s="2" t="s">
        <v>925</v>
      </c>
      <c r="B432" s="3">
        <v>42282</v>
      </c>
      <c r="C432" s="3">
        <v>42277</v>
      </c>
      <c r="D432" s="4">
        <v>334.3</v>
      </c>
      <c r="E432" s="2" t="s">
        <v>923</v>
      </c>
      <c r="F432" s="2" t="s">
        <v>926</v>
      </c>
      <c r="G432" s="1">
        <v>18</v>
      </c>
      <c r="H432" s="1" t="str">
        <f>VLOOKUP(G432,[1]ORG!$A$1:$B$24,2,FALSE)</f>
        <v>SERVEIS - GESTIÓ RESIDUS</v>
      </c>
    </row>
    <row r="433" spans="1:8" ht="13.5" customHeight="1" x14ac:dyDescent="0.2">
      <c r="A433" s="2" t="s">
        <v>927</v>
      </c>
      <c r="B433" s="3">
        <v>42187</v>
      </c>
      <c r="C433" s="3">
        <v>42186</v>
      </c>
      <c r="D433" s="4">
        <v>786.5</v>
      </c>
      <c r="E433" s="2" t="s">
        <v>928</v>
      </c>
      <c r="F433" s="2" t="s">
        <v>929</v>
      </c>
      <c r="G433" s="1">
        <v>18</v>
      </c>
      <c r="H433" s="1" t="str">
        <f>VLOOKUP(G433,[1]ORG!$A$1:$B$24,2,FALSE)</f>
        <v>SERVEIS - GESTIÓ RESIDUS</v>
      </c>
    </row>
    <row r="434" spans="1:8" ht="13.5" customHeight="1" x14ac:dyDescent="0.2">
      <c r="A434" s="2" t="s">
        <v>930</v>
      </c>
      <c r="B434" s="3">
        <v>42187</v>
      </c>
      <c r="C434" s="3">
        <v>42186</v>
      </c>
      <c r="D434" s="4">
        <v>907.5</v>
      </c>
      <c r="E434" s="2" t="s">
        <v>928</v>
      </c>
      <c r="F434" s="2" t="s">
        <v>931</v>
      </c>
      <c r="G434" s="1">
        <v>25</v>
      </c>
      <c r="H434" s="1" t="str">
        <f>VLOOKUP(G434,[1]ORG!$A$1:$B$24,2,FALSE)</f>
        <v>BRIGADA</v>
      </c>
    </row>
    <row r="435" spans="1:8" ht="13.5" customHeight="1" x14ac:dyDescent="0.2">
      <c r="A435" s="2" t="s">
        <v>932</v>
      </c>
      <c r="B435" s="3">
        <v>42187</v>
      </c>
      <c r="C435" s="3">
        <v>42186</v>
      </c>
      <c r="D435" s="4">
        <v>412.87</v>
      </c>
      <c r="E435" s="2" t="s">
        <v>928</v>
      </c>
      <c r="F435" s="2" t="s">
        <v>933</v>
      </c>
      <c r="G435" s="1">
        <v>18</v>
      </c>
      <c r="H435" s="1" t="str">
        <f>VLOOKUP(G435,[1]ORG!$A$1:$B$24,2,FALSE)</f>
        <v>SERVEIS - GESTIÓ RESIDUS</v>
      </c>
    </row>
    <row r="436" spans="1:8" ht="13.5" customHeight="1" x14ac:dyDescent="0.2">
      <c r="A436" s="2" t="s">
        <v>934</v>
      </c>
      <c r="B436" s="3">
        <v>42219</v>
      </c>
      <c r="C436" s="3">
        <v>42217</v>
      </c>
      <c r="D436" s="4">
        <v>454.25</v>
      </c>
      <c r="E436" s="2" t="s">
        <v>928</v>
      </c>
      <c r="F436" s="2" t="s">
        <v>935</v>
      </c>
      <c r="G436" s="1">
        <v>18</v>
      </c>
      <c r="H436" s="1" t="str">
        <f>VLOOKUP(G436,[1]ORG!$A$1:$B$24,2,FALSE)</f>
        <v>SERVEIS - GESTIÓ RESIDUS</v>
      </c>
    </row>
    <row r="437" spans="1:8" ht="13.5" customHeight="1" x14ac:dyDescent="0.2">
      <c r="A437" s="2" t="s">
        <v>936</v>
      </c>
      <c r="B437" s="3">
        <v>42219</v>
      </c>
      <c r="C437" s="3">
        <v>42217</v>
      </c>
      <c r="D437" s="4">
        <v>786.5</v>
      </c>
      <c r="E437" s="2" t="s">
        <v>928</v>
      </c>
      <c r="F437" s="2" t="s">
        <v>937</v>
      </c>
      <c r="G437" s="1">
        <v>18</v>
      </c>
      <c r="H437" s="1" t="str">
        <f>VLOOKUP(G437,[1]ORG!$A$1:$B$24,2,FALSE)</f>
        <v>SERVEIS - GESTIÓ RESIDUS</v>
      </c>
    </row>
    <row r="438" spans="1:8" ht="13.5" customHeight="1" x14ac:dyDescent="0.2">
      <c r="A438" s="2" t="s">
        <v>938</v>
      </c>
      <c r="B438" s="3">
        <v>42219</v>
      </c>
      <c r="C438" s="3">
        <v>42217</v>
      </c>
      <c r="D438" s="4">
        <v>907.5</v>
      </c>
      <c r="E438" s="2" t="s">
        <v>928</v>
      </c>
      <c r="F438" s="2" t="s">
        <v>939</v>
      </c>
      <c r="G438" s="1">
        <v>25</v>
      </c>
      <c r="H438" s="1" t="str">
        <f>VLOOKUP(G438,[1]ORG!$A$1:$B$24,2,FALSE)</f>
        <v>BRIGADA</v>
      </c>
    </row>
    <row r="439" spans="1:8" ht="13.5" customHeight="1" x14ac:dyDescent="0.2">
      <c r="A439" s="2" t="s">
        <v>940</v>
      </c>
      <c r="B439" s="3">
        <v>42249</v>
      </c>
      <c r="C439" s="3">
        <v>42248</v>
      </c>
      <c r="D439" s="4">
        <v>454.25</v>
      </c>
      <c r="E439" s="2" t="s">
        <v>928</v>
      </c>
      <c r="F439" s="2" t="s">
        <v>941</v>
      </c>
      <c r="G439" s="1">
        <v>18</v>
      </c>
      <c r="H439" s="1" t="str">
        <f>VLOOKUP(G439,[1]ORG!$A$1:$B$24,2,FALSE)</f>
        <v>SERVEIS - GESTIÓ RESIDUS</v>
      </c>
    </row>
    <row r="440" spans="1:8" ht="13.5" customHeight="1" x14ac:dyDescent="0.2">
      <c r="A440" s="2" t="s">
        <v>942</v>
      </c>
      <c r="B440" s="3">
        <v>42249</v>
      </c>
      <c r="C440" s="3">
        <v>42248</v>
      </c>
      <c r="D440" s="4">
        <v>907.5</v>
      </c>
      <c r="E440" s="2" t="s">
        <v>928</v>
      </c>
      <c r="F440" s="2" t="s">
        <v>943</v>
      </c>
      <c r="G440" s="1">
        <v>25</v>
      </c>
      <c r="H440" s="1" t="str">
        <f>VLOOKUP(G440,[1]ORG!$A$1:$B$24,2,FALSE)</f>
        <v>BRIGADA</v>
      </c>
    </row>
    <row r="441" spans="1:8" ht="13.5" customHeight="1" x14ac:dyDescent="0.2">
      <c r="A441" s="2" t="s">
        <v>944</v>
      </c>
      <c r="B441" s="3">
        <v>42249</v>
      </c>
      <c r="C441" s="3">
        <v>42248</v>
      </c>
      <c r="D441" s="4">
        <v>786.5</v>
      </c>
      <c r="E441" s="2" t="s">
        <v>928</v>
      </c>
      <c r="F441" s="2" t="s">
        <v>943</v>
      </c>
      <c r="G441" s="1">
        <v>18</v>
      </c>
      <c r="H441" s="1" t="str">
        <f>VLOOKUP(G441,[1]ORG!$A$1:$B$24,2,FALSE)</f>
        <v>SERVEIS - GESTIÓ RESIDUS</v>
      </c>
    </row>
    <row r="442" spans="1:8" ht="13.5" customHeight="1" x14ac:dyDescent="0.2">
      <c r="A442" s="2" t="s">
        <v>945</v>
      </c>
      <c r="B442" s="3">
        <v>42254</v>
      </c>
      <c r="C442" s="3">
        <v>42248</v>
      </c>
      <c r="D442" s="4">
        <v>1316.95</v>
      </c>
      <c r="E442" s="2" t="s">
        <v>928</v>
      </c>
      <c r="F442" s="2" t="s">
        <v>946</v>
      </c>
      <c r="G442" s="1">
        <v>25</v>
      </c>
      <c r="H442" s="1" t="str">
        <f>VLOOKUP(G442,[1]ORG!$A$1:$B$24,2,FALSE)</f>
        <v>BRIGADA</v>
      </c>
    </row>
    <row r="443" spans="1:8" ht="13.5" customHeight="1" x14ac:dyDescent="0.2">
      <c r="A443" s="2" t="s">
        <v>947</v>
      </c>
      <c r="B443" s="3">
        <v>42192</v>
      </c>
      <c r="C443" s="3">
        <v>42191</v>
      </c>
      <c r="D443" s="4">
        <v>37.21</v>
      </c>
      <c r="E443" s="2" t="s">
        <v>948</v>
      </c>
      <c r="F443" s="2" t="s">
        <v>949</v>
      </c>
      <c r="G443" s="1">
        <v>9</v>
      </c>
      <c r="H443" s="1" t="str">
        <f>VLOOKUP(G443,[1]ORG!$A$1:$B$24,2,FALSE)</f>
        <v>ESCOLA BRESSOL</v>
      </c>
    </row>
    <row r="444" spans="1:8" ht="13.5" customHeight="1" x14ac:dyDescent="0.2">
      <c r="A444" s="2" t="s">
        <v>950</v>
      </c>
      <c r="B444" s="3">
        <v>42223</v>
      </c>
      <c r="C444" s="3">
        <v>42222</v>
      </c>
      <c r="D444" s="4">
        <v>37.21</v>
      </c>
      <c r="E444" s="2" t="s">
        <v>948</v>
      </c>
      <c r="F444" s="2" t="s">
        <v>949</v>
      </c>
      <c r="G444" s="1">
        <v>16</v>
      </c>
      <c r="H444" s="1" t="str">
        <f>VLOOKUP(G444,[1]ORG!$A$1:$B$24,2,FALSE)</f>
        <v>DESPESES GENERALS</v>
      </c>
    </row>
    <row r="445" spans="1:8" ht="13.5" customHeight="1" x14ac:dyDescent="0.2">
      <c r="A445" s="2" t="s">
        <v>951</v>
      </c>
      <c r="B445" s="3">
        <v>42255</v>
      </c>
      <c r="C445" s="3">
        <v>42254</v>
      </c>
      <c r="D445" s="4">
        <v>37.21</v>
      </c>
      <c r="E445" s="2" t="s">
        <v>948</v>
      </c>
      <c r="F445" s="2" t="s">
        <v>949</v>
      </c>
      <c r="G445" s="1">
        <v>9</v>
      </c>
      <c r="H445" s="1" t="str">
        <f>VLOOKUP(G445,[1]ORG!$A$1:$B$24,2,FALSE)</f>
        <v>ESCOLA BRESSOL</v>
      </c>
    </row>
    <row r="446" spans="1:8" ht="13.5" customHeight="1" x14ac:dyDescent="0.2">
      <c r="A446" s="2" t="s">
        <v>952</v>
      </c>
      <c r="B446" s="3">
        <v>42266</v>
      </c>
      <c r="C446" s="3">
        <v>42265</v>
      </c>
      <c r="D446" s="4">
        <v>1549.47</v>
      </c>
      <c r="E446" s="2" t="s">
        <v>948</v>
      </c>
      <c r="F446" s="2" t="s">
        <v>953</v>
      </c>
      <c r="G446" s="1">
        <v>9</v>
      </c>
      <c r="H446" s="1" t="str">
        <f>VLOOKUP(G446,[1]ORG!$A$1:$B$24,2,FALSE)</f>
        <v>ESCOLA BRESSOL</v>
      </c>
    </row>
    <row r="447" spans="1:8" ht="13.5" customHeight="1" x14ac:dyDescent="0.2">
      <c r="A447" s="2" t="s">
        <v>954</v>
      </c>
      <c r="B447" s="3">
        <v>42264</v>
      </c>
      <c r="C447" s="3">
        <v>42264</v>
      </c>
      <c r="D447" s="4">
        <v>4040.53</v>
      </c>
      <c r="E447" s="2" t="s">
        <v>955</v>
      </c>
      <c r="F447" s="2" t="s">
        <v>956</v>
      </c>
      <c r="G447" s="1">
        <v>3</v>
      </c>
      <c r="H447" s="1" t="str">
        <f>VLOOKUP(G447,[1]ORG!$A$1:$B$24,2,FALSE)</f>
        <v>ENSENYAMENT</v>
      </c>
    </row>
    <row r="448" spans="1:8" ht="13.5" customHeight="1" x14ac:dyDescent="0.2">
      <c r="A448" s="2" t="s">
        <v>957</v>
      </c>
      <c r="B448" s="3">
        <v>42250</v>
      </c>
      <c r="C448" s="3">
        <v>42246</v>
      </c>
      <c r="D448" s="4">
        <v>53.24</v>
      </c>
      <c r="E448" s="2" t="s">
        <v>958</v>
      </c>
      <c r="F448" s="2" t="s">
        <v>39</v>
      </c>
      <c r="G448" s="1">
        <v>18</v>
      </c>
      <c r="H448" s="1" t="str">
        <f>VLOOKUP(G448,[1]ORG!$A$1:$B$24,2,FALSE)</f>
        <v>SERVEIS - GESTIÓ RESIDUS</v>
      </c>
    </row>
    <row r="449" spans="1:8" ht="13.5" customHeight="1" x14ac:dyDescent="0.2">
      <c r="A449" s="2" t="s">
        <v>959</v>
      </c>
      <c r="B449" s="3">
        <v>42249</v>
      </c>
      <c r="C449" s="3">
        <v>42241</v>
      </c>
      <c r="D449" s="4">
        <v>660</v>
      </c>
      <c r="E449" s="2" t="s">
        <v>960</v>
      </c>
      <c r="F449" s="2" t="s">
        <v>961</v>
      </c>
      <c r="G449" s="1">
        <v>4</v>
      </c>
      <c r="H449" s="1" t="str">
        <f>VLOOKUP(G449,[1]ORG!$A$1:$B$24,2,FALSE)</f>
        <v>SERVEIS SOCIALS</v>
      </c>
    </row>
    <row r="450" spans="1:8" ht="13.5" customHeight="1" x14ac:dyDescent="0.2">
      <c r="A450" s="2" t="s">
        <v>962</v>
      </c>
      <c r="B450" s="3">
        <v>42249</v>
      </c>
      <c r="C450" s="3">
        <v>42248</v>
      </c>
      <c r="D450" s="4">
        <v>1100</v>
      </c>
      <c r="E450" s="2" t="s">
        <v>960</v>
      </c>
      <c r="F450" s="2" t="s">
        <v>963</v>
      </c>
      <c r="G450" s="1">
        <v>4</v>
      </c>
      <c r="H450" s="1" t="str">
        <f>VLOOKUP(G450,[1]ORG!$A$1:$B$24,2,FALSE)</f>
        <v>SERVEIS SOCIALS</v>
      </c>
    </row>
    <row r="451" spans="1:8" ht="13.5" customHeight="1" x14ac:dyDescent="0.2">
      <c r="A451" s="2" t="s">
        <v>964</v>
      </c>
      <c r="B451" s="3">
        <v>42277</v>
      </c>
      <c r="C451" s="3">
        <v>42277</v>
      </c>
      <c r="D451" s="4">
        <v>829.62</v>
      </c>
      <c r="E451" s="2" t="s">
        <v>965</v>
      </c>
      <c r="F451" s="2" t="s">
        <v>966</v>
      </c>
      <c r="G451" s="1">
        <v>18</v>
      </c>
      <c r="H451" s="1" t="str">
        <f>VLOOKUP(G451,[1]ORG!$A$1:$B$24,2,FALSE)</f>
        <v>SERVEIS - GESTIÓ RESIDUS</v>
      </c>
    </row>
    <row r="452" spans="1:8" ht="13.5" customHeight="1" x14ac:dyDescent="0.2">
      <c r="A452" s="2" t="s">
        <v>967</v>
      </c>
      <c r="B452" s="3">
        <v>42279</v>
      </c>
      <c r="C452" s="3">
        <v>42277</v>
      </c>
      <c r="D452" s="4">
        <v>372.83</v>
      </c>
      <c r="E452" s="2" t="s">
        <v>965</v>
      </c>
      <c r="F452" s="2" t="s">
        <v>968</v>
      </c>
      <c r="G452" s="1">
        <v>18</v>
      </c>
      <c r="H452" s="1" t="str">
        <f>VLOOKUP(G452,[1]ORG!$A$1:$B$24,2,FALSE)</f>
        <v>SERVEIS - GESTIÓ RESIDUS</v>
      </c>
    </row>
    <row r="453" spans="1:8" ht="13.5" customHeight="1" x14ac:dyDescent="0.2">
      <c r="A453" s="2" t="s">
        <v>969</v>
      </c>
      <c r="B453" s="3">
        <v>42202</v>
      </c>
      <c r="C453" s="3">
        <v>42190</v>
      </c>
      <c r="D453" s="4">
        <v>166.88</v>
      </c>
      <c r="E453" s="2" t="s">
        <v>970</v>
      </c>
      <c r="F453" s="2" t="s">
        <v>971</v>
      </c>
      <c r="G453" s="1">
        <v>16</v>
      </c>
      <c r="H453" s="1" t="str">
        <f>VLOOKUP(G453,[1]ORG!$A$1:$B$24,2,FALSE)</f>
        <v>DESPESES GENERALS</v>
      </c>
    </row>
    <row r="454" spans="1:8" ht="13.5" customHeight="1" x14ac:dyDescent="0.2">
      <c r="A454" s="2" t="s">
        <v>972</v>
      </c>
      <c r="B454" s="3">
        <v>42222</v>
      </c>
      <c r="C454" s="3">
        <v>42216</v>
      </c>
      <c r="D454" s="4">
        <v>124.8</v>
      </c>
      <c r="E454" s="2" t="s">
        <v>970</v>
      </c>
      <c r="F454" s="2" t="s">
        <v>973</v>
      </c>
      <c r="G454" s="1">
        <v>16</v>
      </c>
      <c r="H454" s="1" t="str">
        <f>VLOOKUP(G454,[1]ORG!$A$1:$B$24,2,FALSE)</f>
        <v>DESPESES GENERALS</v>
      </c>
    </row>
    <row r="455" spans="1:8" ht="13.5" customHeight="1" x14ac:dyDescent="0.2">
      <c r="A455" s="2" t="s">
        <v>974</v>
      </c>
      <c r="B455" s="3">
        <v>42222</v>
      </c>
      <c r="C455" s="3">
        <v>42207</v>
      </c>
      <c r="D455" s="4">
        <v>27.94</v>
      </c>
      <c r="E455" s="2" t="s">
        <v>970</v>
      </c>
      <c r="F455" s="2" t="s">
        <v>975</v>
      </c>
      <c r="G455" s="1">
        <v>16</v>
      </c>
      <c r="H455" s="1" t="str">
        <f>VLOOKUP(G455,[1]ORG!$A$1:$B$24,2,FALSE)</f>
        <v>DESPESES GENERALS</v>
      </c>
    </row>
    <row r="456" spans="1:8" ht="13.5" customHeight="1" x14ac:dyDescent="0.2">
      <c r="A456" s="2" t="s">
        <v>976</v>
      </c>
      <c r="B456" s="3">
        <v>42227</v>
      </c>
      <c r="C456" s="3">
        <v>42223</v>
      </c>
      <c r="D456" s="4">
        <v>166.88</v>
      </c>
      <c r="E456" s="2" t="s">
        <v>970</v>
      </c>
      <c r="F456" s="2" t="s">
        <v>977</v>
      </c>
      <c r="G456" s="1">
        <v>16</v>
      </c>
      <c r="H456" s="1" t="str">
        <f>VLOOKUP(G456,[1]ORG!$A$1:$B$24,2,FALSE)</f>
        <v>DESPESES GENERALS</v>
      </c>
    </row>
    <row r="457" spans="1:8" ht="13.5" customHeight="1" x14ac:dyDescent="0.2">
      <c r="A457" s="2" t="s">
        <v>978</v>
      </c>
      <c r="B457" s="3">
        <v>42266</v>
      </c>
      <c r="C457" s="3">
        <v>42254</v>
      </c>
      <c r="D457" s="4">
        <v>166.88</v>
      </c>
      <c r="E457" s="2" t="s">
        <v>970</v>
      </c>
      <c r="F457" s="2" t="s">
        <v>977</v>
      </c>
      <c r="G457" s="1">
        <v>16</v>
      </c>
      <c r="H457" s="1" t="str">
        <f>VLOOKUP(G457,[1]ORG!$A$1:$B$24,2,FALSE)</f>
        <v>DESPESES GENERALS</v>
      </c>
    </row>
    <row r="458" spans="1:8" ht="13.5" customHeight="1" x14ac:dyDescent="0.2">
      <c r="A458" s="2" t="s">
        <v>979</v>
      </c>
      <c r="B458" s="3">
        <v>42266</v>
      </c>
      <c r="C458" s="3">
        <v>42263</v>
      </c>
      <c r="D458" s="4">
        <v>122.85</v>
      </c>
      <c r="E458" s="2" t="s">
        <v>970</v>
      </c>
      <c r="F458" s="2" t="s">
        <v>975</v>
      </c>
      <c r="G458" s="1">
        <v>16</v>
      </c>
      <c r="H458" s="1" t="str">
        <f>VLOOKUP(G458,[1]ORG!$A$1:$B$24,2,FALSE)</f>
        <v>DESPESES GENERALS</v>
      </c>
    </row>
    <row r="459" spans="1:8" ht="13.5" customHeight="1" x14ac:dyDescent="0.2">
      <c r="A459" s="2" t="s">
        <v>980</v>
      </c>
      <c r="B459" s="3">
        <v>42215</v>
      </c>
      <c r="C459" s="3">
        <v>42195</v>
      </c>
      <c r="D459" s="4">
        <v>5249.96</v>
      </c>
      <c r="E459" s="2" t="s">
        <v>981</v>
      </c>
      <c r="F459" s="2" t="s">
        <v>982</v>
      </c>
      <c r="G459" s="1">
        <v>16</v>
      </c>
      <c r="H459" s="1" t="str">
        <f>VLOOKUP(G459,[1]ORG!$A$1:$B$24,2,FALSE)</f>
        <v>DESPESES GENERALS</v>
      </c>
    </row>
    <row r="460" spans="1:8" ht="13.5" customHeight="1" x14ac:dyDescent="0.2">
      <c r="A460" s="2" t="s">
        <v>983</v>
      </c>
      <c r="B460" s="3">
        <v>42278</v>
      </c>
      <c r="C460" s="3">
        <v>42275</v>
      </c>
      <c r="D460" s="4">
        <v>65.36</v>
      </c>
      <c r="E460" s="2" t="s">
        <v>981</v>
      </c>
      <c r="F460" s="2" t="s">
        <v>984</v>
      </c>
      <c r="G460" s="1">
        <v>16</v>
      </c>
      <c r="H460" s="1" t="str">
        <f>VLOOKUP(G460,[1]ORG!$A$1:$B$24,2,FALSE)</f>
        <v>DESPESES GENERALS</v>
      </c>
    </row>
    <row r="461" spans="1:8" ht="13.5" customHeight="1" x14ac:dyDescent="0.2">
      <c r="A461" s="2" t="s">
        <v>985</v>
      </c>
      <c r="B461" s="3">
        <v>42293</v>
      </c>
      <c r="C461" s="3">
        <v>42200</v>
      </c>
      <c r="D461" s="4">
        <v>1119.8599999999999</v>
      </c>
      <c r="E461" s="2" t="s">
        <v>986</v>
      </c>
      <c r="F461" s="2" t="s">
        <v>39</v>
      </c>
      <c r="G461" s="1">
        <v>18</v>
      </c>
      <c r="H461" s="1" t="str">
        <f>VLOOKUP(G461,[1]ORG!$A$1:$B$24,2,FALSE)</f>
        <v>SERVEIS - GESTIÓ RESIDUS</v>
      </c>
    </row>
    <row r="462" spans="1:8" ht="13.5" customHeight="1" x14ac:dyDescent="0.2">
      <c r="A462" s="2" t="s">
        <v>987</v>
      </c>
      <c r="B462" s="3">
        <v>42299</v>
      </c>
      <c r="C462" s="3">
        <v>42231</v>
      </c>
      <c r="D462" s="4">
        <v>954.81</v>
      </c>
      <c r="E462" s="2" t="s">
        <v>986</v>
      </c>
      <c r="F462" s="2" t="s">
        <v>988</v>
      </c>
      <c r="G462" s="1">
        <v>18</v>
      </c>
      <c r="H462" s="1" t="str">
        <f>VLOOKUP(G462,[1]ORG!$A$1:$B$24,2,FALSE)</f>
        <v>SERVEIS - GESTIÓ RESIDUS</v>
      </c>
    </row>
    <row r="463" spans="1:8" ht="13.5" customHeight="1" x14ac:dyDescent="0.2">
      <c r="A463" s="2" t="s">
        <v>989</v>
      </c>
      <c r="B463" s="3">
        <v>42299</v>
      </c>
      <c r="C463" s="3">
        <v>42277</v>
      </c>
      <c r="D463" s="4">
        <v>1292.93</v>
      </c>
      <c r="E463" s="2" t="s">
        <v>986</v>
      </c>
      <c r="F463" s="2" t="s">
        <v>990</v>
      </c>
      <c r="G463" s="1">
        <v>18</v>
      </c>
      <c r="H463" s="1" t="str">
        <f>VLOOKUP(G463,[1]ORG!$A$1:$B$24,2,FALSE)</f>
        <v>SERVEIS - GESTIÓ RESIDUS</v>
      </c>
    </row>
    <row r="464" spans="1:8" ht="13.5" customHeight="1" x14ac:dyDescent="0.2">
      <c r="A464" s="2" t="s">
        <v>991</v>
      </c>
      <c r="B464" s="3">
        <v>42277</v>
      </c>
      <c r="C464" s="3">
        <v>42243</v>
      </c>
      <c r="D464" s="4">
        <v>103.46</v>
      </c>
      <c r="E464" s="2" t="s">
        <v>992</v>
      </c>
      <c r="F464" s="2" t="s">
        <v>993</v>
      </c>
      <c r="G464" s="1">
        <v>18</v>
      </c>
      <c r="H464" s="1" t="str">
        <f>VLOOKUP(G464,[1]ORG!$A$1:$B$24,2,FALSE)</f>
        <v>SERVEIS - GESTIÓ RESIDUS</v>
      </c>
    </row>
    <row r="465" spans="1:8" ht="13.5" customHeight="1" x14ac:dyDescent="0.2">
      <c r="A465" s="2" t="s">
        <v>994</v>
      </c>
      <c r="B465" s="3">
        <v>42215</v>
      </c>
      <c r="C465" s="3">
        <v>42214</v>
      </c>
      <c r="D465" s="4">
        <v>555.21</v>
      </c>
      <c r="E465" s="2" t="s">
        <v>995</v>
      </c>
      <c r="F465" s="2" t="s">
        <v>199</v>
      </c>
      <c r="G465" s="1">
        <v>16</v>
      </c>
      <c r="H465" s="1" t="str">
        <f>VLOOKUP(G465,[1]ORG!$A$1:$B$24,2,FALSE)</f>
        <v>DESPESES GENERALS</v>
      </c>
    </row>
    <row r="466" spans="1:8" ht="13.5" customHeight="1" x14ac:dyDescent="0.2">
      <c r="A466" s="2" t="s">
        <v>996</v>
      </c>
      <c r="B466" s="3">
        <v>42215</v>
      </c>
      <c r="C466" s="3">
        <v>42214</v>
      </c>
      <c r="D466" s="4">
        <v>1002.94</v>
      </c>
      <c r="E466" s="2" t="s">
        <v>995</v>
      </c>
      <c r="F466" s="2" t="s">
        <v>199</v>
      </c>
      <c r="G466" s="1">
        <v>16</v>
      </c>
      <c r="H466" s="1" t="str">
        <f>VLOOKUP(G466,[1]ORG!$A$1:$B$24,2,FALSE)</f>
        <v>DESPESES GENERALS</v>
      </c>
    </row>
    <row r="467" spans="1:8" ht="13.5" customHeight="1" x14ac:dyDescent="0.2">
      <c r="A467" s="2" t="s">
        <v>997</v>
      </c>
      <c r="B467" s="3">
        <v>42215</v>
      </c>
      <c r="C467" s="3">
        <v>42214</v>
      </c>
      <c r="D467" s="4">
        <v>121.29</v>
      </c>
      <c r="E467" s="2" t="s">
        <v>995</v>
      </c>
      <c r="F467" s="2" t="s">
        <v>199</v>
      </c>
      <c r="G467" s="1">
        <v>16</v>
      </c>
      <c r="H467" s="1" t="str">
        <f>VLOOKUP(G467,[1]ORG!$A$1:$B$24,2,FALSE)</f>
        <v>DESPESES GENERALS</v>
      </c>
    </row>
    <row r="468" spans="1:8" ht="13.5" customHeight="1" x14ac:dyDescent="0.2">
      <c r="A468" s="2" t="s">
        <v>998</v>
      </c>
      <c r="B468" s="3">
        <v>42278</v>
      </c>
      <c r="C468" s="3">
        <v>42276</v>
      </c>
      <c r="D468" s="4">
        <v>804.5</v>
      </c>
      <c r="E468" s="2" t="s">
        <v>995</v>
      </c>
      <c r="F468" s="2" t="s">
        <v>199</v>
      </c>
      <c r="G468" s="1">
        <v>16</v>
      </c>
      <c r="H468" s="1" t="str">
        <f>VLOOKUP(G468,[1]ORG!$A$1:$B$24,2,FALSE)</f>
        <v>DESPESES GENERALS</v>
      </c>
    </row>
    <row r="469" spans="1:8" ht="13.5" customHeight="1" x14ac:dyDescent="0.2">
      <c r="A469" s="2" t="s">
        <v>999</v>
      </c>
      <c r="B469" s="3">
        <v>42278</v>
      </c>
      <c r="C469" s="3">
        <v>42276</v>
      </c>
      <c r="D469" s="4">
        <v>810.37</v>
      </c>
      <c r="E469" s="2" t="s">
        <v>995</v>
      </c>
      <c r="F469" s="2" t="s">
        <v>199</v>
      </c>
      <c r="G469" s="1">
        <v>16</v>
      </c>
      <c r="H469" s="1" t="str">
        <f>VLOOKUP(G469,[1]ORG!$A$1:$B$24,2,FALSE)</f>
        <v>DESPESES GENERALS</v>
      </c>
    </row>
    <row r="470" spans="1:8" ht="13.5" customHeight="1" x14ac:dyDescent="0.2">
      <c r="A470" s="2" t="s">
        <v>1000</v>
      </c>
      <c r="B470" s="3">
        <v>42223</v>
      </c>
      <c r="C470" s="3">
        <v>42216</v>
      </c>
      <c r="D470" s="4">
        <v>508.18</v>
      </c>
      <c r="E470" s="2" t="s">
        <v>1001</v>
      </c>
      <c r="F470" s="2" t="s">
        <v>1002</v>
      </c>
      <c r="G470" s="1">
        <v>15</v>
      </c>
      <c r="H470" s="1" t="str">
        <f>VLOOKUP(G470,[1]ORG!$A$1:$B$24,2,FALSE)</f>
        <v>INSTALACIONS I CONSUMS</v>
      </c>
    </row>
    <row r="471" spans="1:8" ht="13.5" customHeight="1" x14ac:dyDescent="0.2">
      <c r="A471" s="2" t="s">
        <v>1003</v>
      </c>
      <c r="B471" s="3">
        <v>42223</v>
      </c>
      <c r="C471" s="3">
        <v>42216</v>
      </c>
      <c r="D471" s="4">
        <v>675.58</v>
      </c>
      <c r="E471" s="2" t="s">
        <v>1001</v>
      </c>
      <c r="F471" s="2" t="s">
        <v>1004</v>
      </c>
      <c r="G471" s="1">
        <v>15</v>
      </c>
      <c r="H471" s="1" t="str">
        <f>VLOOKUP(G471,[1]ORG!$A$1:$B$24,2,FALSE)</f>
        <v>INSTALACIONS I CONSUMS</v>
      </c>
    </row>
    <row r="472" spans="1:8" ht="13.5" customHeight="1" x14ac:dyDescent="0.2">
      <c r="A472" s="2" t="s">
        <v>1005</v>
      </c>
      <c r="B472" s="3">
        <v>42254</v>
      </c>
      <c r="C472" s="3">
        <v>42247</v>
      </c>
      <c r="D472" s="4">
        <v>209.26</v>
      </c>
      <c r="E472" s="2" t="s">
        <v>1001</v>
      </c>
      <c r="F472" s="2" t="s">
        <v>1006</v>
      </c>
      <c r="G472" s="1">
        <v>15</v>
      </c>
      <c r="H472" s="1" t="str">
        <f>VLOOKUP(G472,[1]ORG!$A$1:$B$24,2,FALSE)</f>
        <v>INSTALACIONS I CONSUMS</v>
      </c>
    </row>
    <row r="473" spans="1:8" ht="13.5" customHeight="1" x14ac:dyDescent="0.2">
      <c r="A473" s="2" t="s">
        <v>1007</v>
      </c>
      <c r="B473" s="3">
        <v>42284</v>
      </c>
      <c r="C473" s="3">
        <v>42277</v>
      </c>
      <c r="D473" s="4">
        <v>282.27999999999997</v>
      </c>
      <c r="E473" s="2" t="s">
        <v>1001</v>
      </c>
      <c r="F473" s="2" t="s">
        <v>1008</v>
      </c>
      <c r="G473" s="1">
        <v>15</v>
      </c>
      <c r="H473" s="1" t="str">
        <f>VLOOKUP(G473,[1]ORG!$A$1:$B$24,2,FALSE)</f>
        <v>INSTALACIONS I CONSUMS</v>
      </c>
    </row>
    <row r="474" spans="1:8" ht="13.5" customHeight="1" x14ac:dyDescent="0.2">
      <c r="A474" s="2" t="s">
        <v>1009</v>
      </c>
      <c r="B474" s="3">
        <v>42284</v>
      </c>
      <c r="C474" s="3">
        <v>42277</v>
      </c>
      <c r="D474" s="4">
        <v>2775.89</v>
      </c>
      <c r="E474" s="2" t="s">
        <v>1001</v>
      </c>
      <c r="F474" s="2" t="s">
        <v>1010</v>
      </c>
      <c r="G474" s="1">
        <v>15</v>
      </c>
      <c r="H474" s="1" t="str">
        <f>VLOOKUP(G474,[1]ORG!$A$1:$B$24,2,FALSE)</f>
        <v>INSTALACIONS I CONSUMS</v>
      </c>
    </row>
    <row r="475" spans="1:8" ht="13.5" customHeight="1" x14ac:dyDescent="0.2">
      <c r="A475" s="2" t="s">
        <v>1011</v>
      </c>
      <c r="B475" s="3">
        <v>42208</v>
      </c>
      <c r="C475" s="3">
        <v>42208</v>
      </c>
      <c r="D475" s="4">
        <v>1762.2</v>
      </c>
      <c r="E475" s="2" t="s">
        <v>1012</v>
      </c>
      <c r="F475" s="2" t="s">
        <v>1013</v>
      </c>
      <c r="G475" s="1">
        <v>8</v>
      </c>
      <c r="H475" s="1" t="str">
        <f>VLOOKUP(G475,[1]ORG!$A$1:$B$24,2,FALSE)</f>
        <v>PROMOCIÓ ECONÒMICA</v>
      </c>
    </row>
    <row r="476" spans="1:8" ht="13.5" customHeight="1" x14ac:dyDescent="0.2">
      <c r="A476" s="2" t="s">
        <v>1014</v>
      </c>
      <c r="B476" s="3">
        <v>42271</v>
      </c>
      <c r="C476" s="3">
        <v>42271</v>
      </c>
      <c r="D476" s="4">
        <v>699.6</v>
      </c>
      <c r="E476" s="2" t="s">
        <v>1012</v>
      </c>
      <c r="F476" s="2" t="s">
        <v>1015</v>
      </c>
      <c r="G476" s="1">
        <v>8</v>
      </c>
      <c r="H476" s="1" t="str">
        <f>VLOOKUP(G476,[1]ORG!$A$1:$B$24,2,FALSE)</f>
        <v>PROMOCIÓ ECONÒMICA</v>
      </c>
    </row>
    <row r="477" spans="1:8" ht="13.5" customHeight="1" x14ac:dyDescent="0.2">
      <c r="A477" s="2" t="s">
        <v>1016</v>
      </c>
      <c r="B477" s="3">
        <v>42282</v>
      </c>
      <c r="C477" s="3">
        <v>42277</v>
      </c>
      <c r="D477" s="4">
        <v>82.28</v>
      </c>
      <c r="E477" s="2" t="s">
        <v>1017</v>
      </c>
      <c r="F477" s="2" t="s">
        <v>1018</v>
      </c>
      <c r="G477" s="1">
        <v>18</v>
      </c>
      <c r="H477" s="1" t="str">
        <f>VLOOKUP(G477,[1]ORG!$A$1:$B$24,2,FALSE)</f>
        <v>SERVEIS - GESTIÓ RESIDUS</v>
      </c>
    </row>
    <row r="478" spans="1:8" ht="13.5" customHeight="1" x14ac:dyDescent="0.2">
      <c r="A478" s="2" t="s">
        <v>1019</v>
      </c>
      <c r="B478" s="3">
        <v>42213</v>
      </c>
      <c r="C478" s="3">
        <v>42186</v>
      </c>
      <c r="D478" s="4">
        <v>254.1</v>
      </c>
      <c r="E478" s="2" t="s">
        <v>1020</v>
      </c>
      <c r="F478" s="2" t="s">
        <v>1021</v>
      </c>
      <c r="G478" s="1">
        <v>25</v>
      </c>
      <c r="H478" s="1" t="str">
        <f>VLOOKUP(G478,[1]ORG!$A$1:$B$24,2,FALSE)</f>
        <v>BRIGADA</v>
      </c>
    </row>
    <row r="479" spans="1:8" ht="13.5" customHeight="1" x14ac:dyDescent="0.2">
      <c r="A479" s="2" t="s">
        <v>1022</v>
      </c>
      <c r="B479" s="3">
        <v>42369</v>
      </c>
      <c r="C479" s="3">
        <v>42262</v>
      </c>
      <c r="D479" s="4">
        <v>1620.31</v>
      </c>
      <c r="E479" s="2" t="s">
        <v>1020</v>
      </c>
      <c r="F479" s="2" t="s">
        <v>1023</v>
      </c>
      <c r="G479" s="1">
        <v>13</v>
      </c>
      <c r="H479" s="1" t="str">
        <f>VLOOKUP(G479,[1]ORG!$A$1:$B$24,2,FALSE)</f>
        <v>MEDI AMBIENT</v>
      </c>
    </row>
    <row r="480" spans="1:8" ht="13.5" customHeight="1" x14ac:dyDescent="0.2">
      <c r="A480" s="2" t="s">
        <v>1024</v>
      </c>
      <c r="B480" s="3">
        <v>42233</v>
      </c>
      <c r="C480" s="3">
        <v>42216</v>
      </c>
      <c r="D480" s="4">
        <v>55</v>
      </c>
      <c r="E480" s="2" t="s">
        <v>1025</v>
      </c>
      <c r="F480" s="2" t="s">
        <v>1026</v>
      </c>
      <c r="G480" s="1">
        <v>13</v>
      </c>
      <c r="H480" s="1" t="str">
        <f>VLOOKUP(G480,[1]ORG!$A$1:$B$24,2,FALSE)</f>
        <v>MEDI AMBIENT</v>
      </c>
    </row>
    <row r="481" spans="1:8" ht="13.5" customHeight="1" x14ac:dyDescent="0.2">
      <c r="A481" s="2" t="s">
        <v>1027</v>
      </c>
      <c r="B481" s="3">
        <v>42256</v>
      </c>
      <c r="C481" s="3">
        <v>42247</v>
      </c>
      <c r="D481" s="4">
        <v>220</v>
      </c>
      <c r="E481" s="2" t="s">
        <v>1025</v>
      </c>
      <c r="F481" s="2" t="s">
        <v>1028</v>
      </c>
      <c r="G481" s="1">
        <v>13</v>
      </c>
      <c r="H481" s="1" t="str">
        <f>VLOOKUP(G481,[1]ORG!$A$1:$B$24,2,FALSE)</f>
        <v>MEDI AMBIENT</v>
      </c>
    </row>
    <row r="482" spans="1:8" ht="13.5" customHeight="1" x14ac:dyDescent="0.2">
      <c r="A482" s="2" t="s">
        <v>1029</v>
      </c>
      <c r="B482" s="3">
        <v>42286</v>
      </c>
      <c r="C482" s="3">
        <v>42277</v>
      </c>
      <c r="D482" s="4">
        <v>220</v>
      </c>
      <c r="E482" s="2" t="s">
        <v>1025</v>
      </c>
      <c r="F482" s="2" t="s">
        <v>1028</v>
      </c>
      <c r="G482" s="1">
        <v>13</v>
      </c>
      <c r="H482" s="1" t="str">
        <f>VLOOKUP(G482,[1]ORG!$A$1:$B$24,2,FALSE)</f>
        <v>MEDI AMBIENT</v>
      </c>
    </row>
    <row r="483" spans="1:8" ht="13.5" customHeight="1" x14ac:dyDescent="0.2">
      <c r="A483" s="2" t="s">
        <v>1030</v>
      </c>
      <c r="B483" s="3">
        <v>42242</v>
      </c>
      <c r="C483" s="3">
        <v>42242</v>
      </c>
      <c r="D483" s="4">
        <v>326.7</v>
      </c>
      <c r="E483" s="2" t="s">
        <v>1031</v>
      </c>
      <c r="F483" s="2" t="s">
        <v>1032</v>
      </c>
      <c r="G483" s="1">
        <v>17</v>
      </c>
      <c r="H483" s="1" t="str">
        <f>VLOOKUP(G483,[1]ORG!$A$1:$B$24,2,FALSE)</f>
        <v>OBRES</v>
      </c>
    </row>
    <row r="484" spans="1:8" ht="13.5" customHeight="1" x14ac:dyDescent="0.2">
      <c r="A484" s="2" t="s">
        <v>1033</v>
      </c>
      <c r="B484" s="3">
        <v>42193</v>
      </c>
      <c r="C484" s="3">
        <v>42192</v>
      </c>
      <c r="D484" s="4">
        <v>75.63</v>
      </c>
      <c r="E484" s="2" t="s">
        <v>1034</v>
      </c>
      <c r="F484" s="2" t="s">
        <v>1035</v>
      </c>
      <c r="G484" s="1">
        <v>11</v>
      </c>
      <c r="H484" s="1" t="str">
        <f>VLOOKUP(G484,[1]ORG!$A$1:$B$24,2,FALSE)</f>
        <v>MOBILITAT</v>
      </c>
    </row>
    <row r="485" spans="1:8" ht="13.5" customHeight="1" x14ac:dyDescent="0.2">
      <c r="A485" s="2" t="s">
        <v>1036</v>
      </c>
      <c r="B485" s="3">
        <v>42194</v>
      </c>
      <c r="C485" s="3">
        <v>42194</v>
      </c>
      <c r="D485" s="4">
        <v>2225.6999999999998</v>
      </c>
      <c r="E485" s="2" t="s">
        <v>1034</v>
      </c>
      <c r="F485" s="2" t="s">
        <v>1037</v>
      </c>
      <c r="G485" s="1">
        <v>11</v>
      </c>
      <c r="H485" s="1" t="str">
        <f>VLOOKUP(G485,[1]ORG!$A$1:$B$24,2,FALSE)</f>
        <v>MOBILITAT</v>
      </c>
    </row>
    <row r="486" spans="1:8" ht="13.5" customHeight="1" x14ac:dyDescent="0.2">
      <c r="A486" s="2" t="s">
        <v>1038</v>
      </c>
      <c r="B486" s="3">
        <v>42194</v>
      </c>
      <c r="C486" s="3">
        <v>42194</v>
      </c>
      <c r="D486" s="4">
        <v>738.1</v>
      </c>
      <c r="E486" s="2" t="s">
        <v>1034</v>
      </c>
      <c r="F486" s="2" t="s">
        <v>1039</v>
      </c>
      <c r="G486" s="1">
        <v>11</v>
      </c>
      <c r="H486" s="1" t="str">
        <f>VLOOKUP(G486,[1]ORG!$A$1:$B$24,2,FALSE)</f>
        <v>MOBILITAT</v>
      </c>
    </row>
    <row r="487" spans="1:8" ht="13.5" customHeight="1" x14ac:dyDescent="0.2">
      <c r="A487" s="2" t="s">
        <v>1040</v>
      </c>
      <c r="B487" s="3">
        <v>42205</v>
      </c>
      <c r="C487" s="3">
        <v>42205</v>
      </c>
      <c r="D487" s="4">
        <v>2512.69</v>
      </c>
      <c r="E487" s="2" t="s">
        <v>1034</v>
      </c>
      <c r="F487" s="2" t="s">
        <v>1041</v>
      </c>
      <c r="H487" s="1" t="str">
        <f>VLOOKUP(G487,[1]ORG!$A$1:$B$24,2,FALSE)</f>
        <v>VARIS</v>
      </c>
    </row>
    <row r="488" spans="1:8" ht="13.5" customHeight="1" x14ac:dyDescent="0.2">
      <c r="A488" s="2" t="s">
        <v>1042</v>
      </c>
      <c r="B488" s="3">
        <v>42212</v>
      </c>
      <c r="C488" s="3">
        <v>42212</v>
      </c>
      <c r="D488" s="4">
        <v>1328.47</v>
      </c>
      <c r="E488" s="2" t="s">
        <v>1034</v>
      </c>
      <c r="F488" s="2" t="s">
        <v>1043</v>
      </c>
      <c r="H488" s="1" t="str">
        <f>VLOOKUP(G488,[1]ORG!$A$1:$B$24,2,FALSE)</f>
        <v>VARIS</v>
      </c>
    </row>
    <row r="489" spans="1:8" ht="13.5" customHeight="1" x14ac:dyDescent="0.2">
      <c r="A489" s="2" t="s">
        <v>1044</v>
      </c>
      <c r="B489" s="3">
        <v>42219</v>
      </c>
      <c r="C489" s="3">
        <v>42216</v>
      </c>
      <c r="D489" s="4">
        <v>78.77</v>
      </c>
      <c r="E489" s="2" t="s">
        <v>1034</v>
      </c>
      <c r="F489" s="2" t="s">
        <v>1045</v>
      </c>
      <c r="G489" s="1">
        <v>11</v>
      </c>
      <c r="H489" s="1" t="str">
        <f>VLOOKUP(G489,[1]ORG!$A$1:$B$24,2,FALSE)</f>
        <v>MOBILITAT</v>
      </c>
    </row>
    <row r="490" spans="1:8" ht="13.5" customHeight="1" x14ac:dyDescent="0.2">
      <c r="A490" s="2" t="s">
        <v>1046</v>
      </c>
      <c r="B490" s="3">
        <v>42244</v>
      </c>
      <c r="C490" s="3">
        <v>42244</v>
      </c>
      <c r="D490" s="4">
        <v>212.49</v>
      </c>
      <c r="E490" s="2" t="s">
        <v>1034</v>
      </c>
      <c r="F490" s="2" t="s">
        <v>1047</v>
      </c>
      <c r="G490" s="1">
        <v>11</v>
      </c>
      <c r="H490" s="1" t="str">
        <f>VLOOKUP(G490,[1]ORG!$A$1:$B$24,2,FALSE)</f>
        <v>MOBILITAT</v>
      </c>
    </row>
    <row r="491" spans="1:8" ht="13.5" customHeight="1" x14ac:dyDescent="0.2">
      <c r="A491" s="2" t="s">
        <v>1048</v>
      </c>
      <c r="B491" s="3">
        <v>42279</v>
      </c>
      <c r="C491" s="3">
        <v>42277</v>
      </c>
      <c r="D491" s="4">
        <v>334.87</v>
      </c>
      <c r="E491" s="2" t="s">
        <v>1034</v>
      </c>
      <c r="F491" s="2" t="s">
        <v>1049</v>
      </c>
      <c r="G491" s="1">
        <v>11</v>
      </c>
      <c r="H491" s="1" t="str">
        <f>VLOOKUP(G491,[1]ORG!$A$1:$B$24,2,FALSE)</f>
        <v>MOBILITAT</v>
      </c>
    </row>
    <row r="492" spans="1:8" ht="13.5" customHeight="1" x14ac:dyDescent="0.2">
      <c r="A492" s="2" t="s">
        <v>1050</v>
      </c>
      <c r="B492" s="3">
        <v>42279</v>
      </c>
      <c r="C492" s="3">
        <v>42277</v>
      </c>
      <c r="D492" s="4">
        <v>105.69</v>
      </c>
      <c r="E492" s="2" t="s">
        <v>1034</v>
      </c>
      <c r="F492" s="2" t="s">
        <v>1051</v>
      </c>
      <c r="G492" s="1">
        <v>11</v>
      </c>
      <c r="H492" s="1" t="str">
        <f>VLOOKUP(G492,[1]ORG!$A$1:$B$24,2,FALSE)</f>
        <v>MOBILITAT</v>
      </c>
    </row>
    <row r="493" spans="1:8" ht="13.5" customHeight="1" x14ac:dyDescent="0.2">
      <c r="A493" s="2" t="s">
        <v>1052</v>
      </c>
      <c r="B493" s="3">
        <v>42299</v>
      </c>
      <c r="C493" s="3">
        <v>42272</v>
      </c>
      <c r="D493" s="4">
        <v>2698.3</v>
      </c>
      <c r="E493" s="2" t="s">
        <v>1053</v>
      </c>
      <c r="F493" s="2" t="s">
        <v>1054</v>
      </c>
      <c r="G493" s="1">
        <v>15</v>
      </c>
      <c r="H493" s="1" t="str">
        <f>VLOOKUP(G493,[1]ORG!$A$1:$B$24,2,FALSE)</f>
        <v>INSTALACIONS I CONSUMS</v>
      </c>
    </row>
    <row r="494" spans="1:8" ht="13.5" customHeight="1" x14ac:dyDescent="0.2">
      <c r="A494" s="2" t="s">
        <v>1055</v>
      </c>
      <c r="B494" s="3">
        <v>42271</v>
      </c>
      <c r="C494" s="3">
        <v>42271</v>
      </c>
      <c r="D494" s="4">
        <v>54.45</v>
      </c>
      <c r="E494" s="2" t="s">
        <v>1056</v>
      </c>
      <c r="F494" s="2" t="s">
        <v>1057</v>
      </c>
      <c r="G494" s="1">
        <v>1</v>
      </c>
      <c r="H494" s="1" t="str">
        <f>VLOOKUP(G494,[1]ORG!$A$1:$B$24,2,FALSE)</f>
        <v>CULTURA</v>
      </c>
    </row>
    <row r="495" spans="1:8" ht="13.5" customHeight="1" x14ac:dyDescent="0.2">
      <c r="A495" s="2" t="s">
        <v>1058</v>
      </c>
      <c r="B495" s="3">
        <v>42334</v>
      </c>
      <c r="C495" s="3">
        <v>42276</v>
      </c>
      <c r="D495" s="4">
        <v>198.6</v>
      </c>
      <c r="E495" s="2" t="s">
        <v>1059</v>
      </c>
      <c r="F495" s="2" t="s">
        <v>1060</v>
      </c>
      <c r="G495" s="1">
        <v>18</v>
      </c>
      <c r="H495" s="1" t="str">
        <f>VLOOKUP(G495,[1]ORG!$A$1:$B$24,2,FALSE)</f>
        <v>SERVEIS - GESTIÓ RESIDUS</v>
      </c>
    </row>
    <row r="496" spans="1:8" ht="13.5" customHeight="1" x14ac:dyDescent="0.2">
      <c r="A496" s="2" t="s">
        <v>1061</v>
      </c>
      <c r="B496" s="3">
        <v>42213</v>
      </c>
      <c r="C496" s="3">
        <v>42195</v>
      </c>
      <c r="D496" s="4">
        <v>2138.6799999999998</v>
      </c>
      <c r="E496" s="2" t="s">
        <v>1062</v>
      </c>
      <c r="F496" s="2" t="s">
        <v>1063</v>
      </c>
      <c r="G496" s="1">
        <v>6</v>
      </c>
      <c r="H496" s="1" t="str">
        <f>VLOOKUP(G496,[1]ORG!$A$1:$B$24,2,FALSE)</f>
        <v>CASAL GENT GRAN</v>
      </c>
    </row>
    <row r="497" spans="1:8" ht="13.5" customHeight="1" x14ac:dyDescent="0.2">
      <c r="A497" s="2" t="s">
        <v>1064</v>
      </c>
      <c r="B497" s="3">
        <v>42263</v>
      </c>
      <c r="C497" s="3">
        <v>42257</v>
      </c>
      <c r="D497" s="4">
        <v>348.48</v>
      </c>
      <c r="E497" s="2" t="s">
        <v>1065</v>
      </c>
      <c r="F497" s="2" t="s">
        <v>39</v>
      </c>
      <c r="G497" s="1">
        <v>18</v>
      </c>
      <c r="H497" s="1" t="str">
        <f>VLOOKUP(G497,[1]ORG!$A$1:$B$24,2,FALSE)</f>
        <v>SERVEIS - GESTIÓ RESIDUS</v>
      </c>
    </row>
    <row r="498" spans="1:8" ht="13.5" customHeight="1" x14ac:dyDescent="0.2">
      <c r="A498" s="2" t="s">
        <v>1066</v>
      </c>
      <c r="B498" s="3">
        <v>42194</v>
      </c>
      <c r="C498" s="3">
        <v>42193</v>
      </c>
      <c r="D498" s="4">
        <v>101.99</v>
      </c>
      <c r="E498" s="2" t="s">
        <v>1067</v>
      </c>
      <c r="F498" s="2" t="s">
        <v>1068</v>
      </c>
      <c r="G498" s="1">
        <v>16</v>
      </c>
      <c r="H498" s="1" t="str">
        <f>VLOOKUP(G498,[1]ORG!$A$1:$B$24,2,FALSE)</f>
        <v>DESPESES GENERALS</v>
      </c>
    </row>
    <row r="499" spans="1:8" ht="13.5" customHeight="1" x14ac:dyDescent="0.2">
      <c r="A499" s="2" t="s">
        <v>1069</v>
      </c>
      <c r="B499" s="3">
        <v>42227</v>
      </c>
      <c r="C499" s="3">
        <v>42224</v>
      </c>
      <c r="D499" s="4">
        <v>105.15</v>
      </c>
      <c r="E499" s="2" t="s">
        <v>1067</v>
      </c>
      <c r="F499" s="2" t="s">
        <v>1068</v>
      </c>
      <c r="G499" s="1">
        <v>16</v>
      </c>
      <c r="H499" s="1" t="str">
        <f>VLOOKUP(G499,[1]ORG!$A$1:$B$24,2,FALSE)</f>
        <v>DESPESES GENERALS</v>
      </c>
    </row>
    <row r="500" spans="1:8" ht="13.5" customHeight="1" x14ac:dyDescent="0.2">
      <c r="A500" s="2" t="s">
        <v>1070</v>
      </c>
      <c r="B500" s="3">
        <v>42261</v>
      </c>
      <c r="C500" s="3">
        <v>42255</v>
      </c>
      <c r="D500" s="4">
        <v>105.15</v>
      </c>
      <c r="E500" s="2" t="s">
        <v>1067</v>
      </c>
      <c r="F500" s="2" t="s">
        <v>1068</v>
      </c>
      <c r="G500" s="1">
        <v>16</v>
      </c>
      <c r="H500" s="1" t="str">
        <f>VLOOKUP(G500,[1]ORG!$A$1:$B$24,2,FALSE)</f>
        <v>DESPESES GENERALS</v>
      </c>
    </row>
    <row r="501" spans="1:8" ht="13.5" customHeight="1" x14ac:dyDescent="0.2">
      <c r="A501" s="2" t="s">
        <v>1071</v>
      </c>
      <c r="B501" s="3">
        <v>42198</v>
      </c>
      <c r="C501" s="3">
        <v>42188</v>
      </c>
      <c r="D501" s="4">
        <v>54.89</v>
      </c>
      <c r="E501" s="2" t="s">
        <v>1072</v>
      </c>
      <c r="F501" s="2" t="s">
        <v>1073</v>
      </c>
      <c r="G501" s="1">
        <v>16</v>
      </c>
      <c r="H501" s="1" t="str">
        <f>VLOOKUP(G501,[1]ORG!$A$1:$B$24,2,FALSE)</f>
        <v>DESPESES GENERALS</v>
      </c>
    </row>
    <row r="502" spans="1:8" ht="13.5" customHeight="1" x14ac:dyDescent="0.2">
      <c r="A502" s="2" t="s">
        <v>1074</v>
      </c>
      <c r="B502" s="3">
        <v>42198</v>
      </c>
      <c r="C502" s="3">
        <v>42188</v>
      </c>
      <c r="D502" s="4">
        <v>139.21</v>
      </c>
      <c r="E502" s="2" t="s">
        <v>1072</v>
      </c>
      <c r="F502" s="2" t="s">
        <v>1075</v>
      </c>
      <c r="G502" s="1">
        <v>16</v>
      </c>
      <c r="H502" s="1" t="str">
        <f>VLOOKUP(G502,[1]ORG!$A$1:$B$24,2,FALSE)</f>
        <v>DESPESES GENERALS</v>
      </c>
    </row>
    <row r="503" spans="1:8" ht="13.5" customHeight="1" x14ac:dyDescent="0.2">
      <c r="A503" s="2" t="s">
        <v>1076</v>
      </c>
      <c r="B503" s="3">
        <v>42198</v>
      </c>
      <c r="C503" s="3">
        <v>42188</v>
      </c>
      <c r="D503" s="4">
        <v>125.27</v>
      </c>
      <c r="E503" s="2" t="s">
        <v>1072</v>
      </c>
      <c r="F503" s="2" t="s">
        <v>1077</v>
      </c>
      <c r="G503" s="1">
        <v>16</v>
      </c>
      <c r="H503" s="1" t="str">
        <f>VLOOKUP(G503,[1]ORG!$A$1:$B$24,2,FALSE)</f>
        <v>DESPESES GENERALS</v>
      </c>
    </row>
    <row r="504" spans="1:8" ht="13.5" customHeight="1" x14ac:dyDescent="0.2">
      <c r="A504" s="2" t="s">
        <v>1078</v>
      </c>
      <c r="B504" s="3">
        <v>42234</v>
      </c>
      <c r="C504" s="3">
        <v>42221</v>
      </c>
      <c r="D504" s="4">
        <v>129.41999999999999</v>
      </c>
      <c r="E504" s="2" t="s">
        <v>1072</v>
      </c>
      <c r="F504" s="2" t="s">
        <v>1079</v>
      </c>
      <c r="G504" s="1">
        <v>16</v>
      </c>
      <c r="H504" s="1" t="str">
        <f>VLOOKUP(G504,[1]ORG!$A$1:$B$24,2,FALSE)</f>
        <v>DESPESES GENERALS</v>
      </c>
    </row>
    <row r="505" spans="1:8" ht="13.5" customHeight="1" x14ac:dyDescent="0.2">
      <c r="A505" s="2" t="s">
        <v>1080</v>
      </c>
      <c r="B505" s="3">
        <v>42234</v>
      </c>
      <c r="C505" s="3">
        <v>42221</v>
      </c>
      <c r="D505" s="4">
        <v>164.92</v>
      </c>
      <c r="E505" s="2" t="s">
        <v>1072</v>
      </c>
      <c r="F505" s="2" t="s">
        <v>1081</v>
      </c>
      <c r="G505" s="1">
        <v>16</v>
      </c>
      <c r="H505" s="1" t="str">
        <f>VLOOKUP(G505,[1]ORG!$A$1:$B$24,2,FALSE)</f>
        <v>DESPESES GENERALS</v>
      </c>
    </row>
    <row r="506" spans="1:8" ht="13.5" customHeight="1" x14ac:dyDescent="0.2">
      <c r="A506" s="2" t="s">
        <v>1082</v>
      </c>
      <c r="B506" s="3">
        <v>42234</v>
      </c>
      <c r="C506" s="3">
        <v>42221</v>
      </c>
      <c r="D506" s="4">
        <v>60.58</v>
      </c>
      <c r="E506" s="2" t="s">
        <v>1072</v>
      </c>
      <c r="F506" s="2" t="s">
        <v>1083</v>
      </c>
      <c r="G506" s="1">
        <v>16</v>
      </c>
      <c r="H506" s="1" t="str">
        <f>VLOOKUP(G506,[1]ORG!$A$1:$B$24,2,FALSE)</f>
        <v>DESPESES GENERALS</v>
      </c>
    </row>
    <row r="507" spans="1:8" ht="13.5" customHeight="1" x14ac:dyDescent="0.2">
      <c r="A507" s="2" t="s">
        <v>1084</v>
      </c>
      <c r="B507" s="3">
        <v>42233</v>
      </c>
      <c r="C507" s="3">
        <v>42216</v>
      </c>
      <c r="D507" s="4">
        <v>441.86</v>
      </c>
      <c r="E507" s="2" t="s">
        <v>1085</v>
      </c>
      <c r="F507" s="2" t="s">
        <v>1086</v>
      </c>
      <c r="G507" s="1">
        <v>16</v>
      </c>
      <c r="H507" s="1" t="str">
        <f>VLOOKUP(G507,[1]ORG!$A$1:$B$24,2,FALSE)</f>
        <v>DESPESES GENERALS</v>
      </c>
    </row>
    <row r="508" spans="1:8" ht="13.5" customHeight="1" x14ac:dyDescent="0.2">
      <c r="A508" s="2" t="s">
        <v>1087</v>
      </c>
      <c r="B508" s="3">
        <v>42247</v>
      </c>
      <c r="C508" s="3">
        <v>42247</v>
      </c>
      <c r="D508" s="4">
        <v>704.12</v>
      </c>
      <c r="E508" s="2" t="s">
        <v>1085</v>
      </c>
      <c r="F508" s="2" t="s">
        <v>1086</v>
      </c>
      <c r="G508" s="1">
        <v>16</v>
      </c>
      <c r="H508" s="1" t="str">
        <f>VLOOKUP(G508,[1]ORG!$A$1:$B$24,2,FALSE)</f>
        <v>DESPESES GENERALS</v>
      </c>
    </row>
    <row r="509" spans="1:8" ht="13.5" customHeight="1" x14ac:dyDescent="0.2">
      <c r="A509" s="2" t="s">
        <v>1088</v>
      </c>
      <c r="B509" s="3">
        <v>42286</v>
      </c>
      <c r="C509" s="3">
        <v>42277</v>
      </c>
      <c r="D509" s="4">
        <v>260.08999999999997</v>
      </c>
      <c r="E509" s="2" t="s">
        <v>1085</v>
      </c>
      <c r="F509" s="2" t="s">
        <v>1089</v>
      </c>
      <c r="G509" s="1">
        <v>16</v>
      </c>
      <c r="H509" s="1" t="str">
        <f>VLOOKUP(G509,[1]ORG!$A$1:$B$24,2,FALSE)</f>
        <v>DESPESES GENERALS</v>
      </c>
    </row>
    <row r="510" spans="1:8" ht="13.5" customHeight="1" x14ac:dyDescent="0.2">
      <c r="A510" s="2" t="s">
        <v>1090</v>
      </c>
      <c r="B510" s="3">
        <v>42222</v>
      </c>
      <c r="C510" s="3">
        <v>42216</v>
      </c>
      <c r="D510" s="4">
        <v>303.99</v>
      </c>
      <c r="E510" s="2" t="s">
        <v>1091</v>
      </c>
      <c r="F510" s="2" t="s">
        <v>1092</v>
      </c>
      <c r="G510" s="1">
        <v>18</v>
      </c>
      <c r="H510" s="1" t="str">
        <f>VLOOKUP(G510,[1]ORG!$A$1:$B$24,2,FALSE)</f>
        <v>SERVEIS - GESTIÓ RESIDUS</v>
      </c>
    </row>
    <row r="511" spans="1:8" ht="13.5" customHeight="1" x14ac:dyDescent="0.2">
      <c r="A511" s="2" t="s">
        <v>1093</v>
      </c>
      <c r="B511" s="3">
        <v>42277</v>
      </c>
      <c r="C511" s="3">
        <v>42275</v>
      </c>
      <c r="D511" s="4">
        <v>739.24</v>
      </c>
      <c r="E511" s="2" t="s">
        <v>1094</v>
      </c>
      <c r="F511" s="2" t="s">
        <v>1095</v>
      </c>
      <c r="G511" s="1">
        <v>15</v>
      </c>
      <c r="H511" s="1" t="str">
        <f>VLOOKUP(G511,[1]ORG!$A$1:$B$24,2,FALSE)</f>
        <v>INSTALACIONS I CONSUMS</v>
      </c>
    </row>
    <row r="512" spans="1:8" ht="13.5" customHeight="1" x14ac:dyDescent="0.2">
      <c r="A512" s="2" t="s">
        <v>1096</v>
      </c>
      <c r="B512" s="3">
        <v>42261</v>
      </c>
      <c r="C512" s="3">
        <v>42261</v>
      </c>
      <c r="D512" s="4">
        <v>1136.19</v>
      </c>
      <c r="E512" s="2" t="s">
        <v>1097</v>
      </c>
      <c r="F512" s="2" t="s">
        <v>1098</v>
      </c>
      <c r="G512" s="1">
        <v>2</v>
      </c>
      <c r="H512" s="1" t="str">
        <f>VLOOKUP(G512,[1]ORG!$A$1:$B$24,2,FALSE)</f>
        <v>JOVENTUT</v>
      </c>
    </row>
    <row r="513" spans="1:8" ht="13.5" customHeight="1" x14ac:dyDescent="0.2">
      <c r="A513" s="2" t="s">
        <v>1099</v>
      </c>
      <c r="B513" s="3">
        <v>42264</v>
      </c>
      <c r="C513" s="3">
        <v>42257</v>
      </c>
      <c r="D513" s="4">
        <v>242</v>
      </c>
      <c r="E513" s="2" t="s">
        <v>1100</v>
      </c>
      <c r="F513" s="2" t="s">
        <v>1101</v>
      </c>
      <c r="G513" s="1">
        <v>2</v>
      </c>
      <c r="H513" s="1" t="str">
        <f>VLOOKUP(G513,[1]ORG!$A$1:$B$24,2,FALSE)</f>
        <v>JOVENTUT</v>
      </c>
    </row>
    <row r="514" spans="1:8" ht="13.5" customHeight="1" x14ac:dyDescent="0.2">
      <c r="A514" s="2" t="s">
        <v>1102</v>
      </c>
      <c r="B514" s="3">
        <v>42278</v>
      </c>
      <c r="C514" s="3">
        <v>42277</v>
      </c>
      <c r="D514" s="4">
        <v>251.28</v>
      </c>
      <c r="E514" s="2" t="s">
        <v>1103</v>
      </c>
      <c r="F514" s="2" t="s">
        <v>1104</v>
      </c>
      <c r="G514" s="1">
        <v>25</v>
      </c>
      <c r="H514" s="1" t="str">
        <f>VLOOKUP(G514,[1]ORG!$A$1:$B$24,2,FALSE)</f>
        <v>BRIGADA</v>
      </c>
    </row>
    <row r="515" spans="1:8" ht="13.5" customHeight="1" x14ac:dyDescent="0.2">
      <c r="A515" s="2" t="s">
        <v>1105</v>
      </c>
      <c r="B515" s="3">
        <v>42202</v>
      </c>
      <c r="C515" s="3">
        <v>42198</v>
      </c>
      <c r="D515" s="4">
        <v>62.32</v>
      </c>
      <c r="E515" s="2" t="s">
        <v>1106</v>
      </c>
      <c r="F515" s="2" t="s">
        <v>1107</v>
      </c>
      <c r="G515" s="1">
        <v>9</v>
      </c>
      <c r="H515" s="1" t="str">
        <f>VLOOKUP(G515,[1]ORG!$A$1:$B$24,2,FALSE)</f>
        <v>ESCOLA BRESSOL</v>
      </c>
    </row>
    <row r="516" spans="1:8" ht="13.5" customHeight="1" x14ac:dyDescent="0.2">
      <c r="A516" s="2" t="s">
        <v>1108</v>
      </c>
      <c r="B516" s="3">
        <v>42240</v>
      </c>
      <c r="C516" s="3">
        <v>42216</v>
      </c>
      <c r="D516" s="4">
        <v>3353.92</v>
      </c>
      <c r="E516" s="2" t="s">
        <v>1109</v>
      </c>
      <c r="F516" s="2" t="s">
        <v>1110</v>
      </c>
      <c r="G516" s="1">
        <v>4</v>
      </c>
      <c r="H516" s="1" t="str">
        <f>VLOOKUP(G516,[1]ORG!$A$1:$B$24,2,FALSE)</f>
        <v>SERVEIS SOCIALS</v>
      </c>
    </row>
    <row r="517" spans="1:8" ht="13.5" customHeight="1" x14ac:dyDescent="0.2">
      <c r="A517" s="2" t="s">
        <v>1111</v>
      </c>
      <c r="B517" s="3">
        <v>42269</v>
      </c>
      <c r="C517" s="3">
        <v>42247</v>
      </c>
      <c r="D517" s="4">
        <v>1859.25</v>
      </c>
      <c r="E517" s="2" t="s">
        <v>1109</v>
      </c>
      <c r="F517" s="2" t="s">
        <v>1112</v>
      </c>
      <c r="G517" s="1">
        <v>4</v>
      </c>
      <c r="H517" s="1" t="str">
        <f>VLOOKUP(G517,[1]ORG!$A$1:$B$24,2,FALSE)</f>
        <v>SERVEIS SOCIALS</v>
      </c>
    </row>
    <row r="518" spans="1:8" ht="13.5" customHeight="1" x14ac:dyDescent="0.2">
      <c r="A518" s="2" t="s">
        <v>1113</v>
      </c>
      <c r="B518" s="3">
        <v>42305</v>
      </c>
      <c r="C518" s="3">
        <v>42277</v>
      </c>
      <c r="D518" s="4">
        <v>2168.42</v>
      </c>
      <c r="E518" s="2" t="s">
        <v>1109</v>
      </c>
      <c r="F518" s="2" t="s">
        <v>1114</v>
      </c>
      <c r="G518" s="1">
        <v>4</v>
      </c>
      <c r="H518" s="1" t="str">
        <f>VLOOKUP(G518,[1]ORG!$A$1:$B$24,2,FALSE)</f>
        <v>SERVEIS SOCIALS</v>
      </c>
    </row>
    <row r="519" spans="1:8" ht="13.5" customHeight="1" x14ac:dyDescent="0.2">
      <c r="A519" s="2" t="s">
        <v>1115</v>
      </c>
      <c r="B519" s="3">
        <v>42249</v>
      </c>
      <c r="C519" s="3">
        <v>42229</v>
      </c>
      <c r="D519" s="4">
        <v>510.64</v>
      </c>
      <c r="E519" s="2" t="s">
        <v>1116</v>
      </c>
      <c r="F519" s="2" t="s">
        <v>39</v>
      </c>
      <c r="G519" s="1">
        <v>25</v>
      </c>
      <c r="H519" s="1" t="str">
        <f>VLOOKUP(G519,[1]ORG!$A$1:$B$24,2,FALSE)</f>
        <v>BRIGADA</v>
      </c>
    </row>
    <row r="520" spans="1:8" ht="13.5" customHeight="1" x14ac:dyDescent="0.2">
      <c r="A520" s="2" t="s">
        <v>1117</v>
      </c>
      <c r="B520" s="3">
        <v>42249</v>
      </c>
      <c r="C520" s="3">
        <v>42229</v>
      </c>
      <c r="D520" s="4">
        <v>928.58</v>
      </c>
      <c r="E520" s="2" t="s">
        <v>1116</v>
      </c>
      <c r="F520" s="2" t="s">
        <v>39</v>
      </c>
      <c r="G520" s="1">
        <v>25</v>
      </c>
      <c r="H520" s="1" t="str">
        <f>VLOOKUP(G520,[1]ORG!$A$1:$B$24,2,FALSE)</f>
        <v>BRIGADA</v>
      </c>
    </row>
    <row r="521" spans="1:8" ht="13.5" customHeight="1" x14ac:dyDescent="0.2">
      <c r="A521" s="2" t="s">
        <v>1118</v>
      </c>
      <c r="B521" s="3">
        <v>42261</v>
      </c>
      <c r="C521" s="3">
        <v>42257</v>
      </c>
      <c r="D521" s="4">
        <v>199.65</v>
      </c>
      <c r="E521" s="2" t="s">
        <v>1119</v>
      </c>
      <c r="F521" s="2" t="s">
        <v>1120</v>
      </c>
      <c r="G521" s="1">
        <v>2</v>
      </c>
      <c r="H521" s="1" t="str">
        <f>VLOOKUP(G521,[1]ORG!$A$1:$B$24,2,FALSE)</f>
        <v>JOVENTUT</v>
      </c>
    </row>
    <row r="522" spans="1:8" ht="13.5" customHeight="1" x14ac:dyDescent="0.2">
      <c r="A522" s="2" t="s">
        <v>1121</v>
      </c>
      <c r="B522" s="3">
        <v>42199</v>
      </c>
      <c r="C522" s="3">
        <v>42187</v>
      </c>
      <c r="D522" s="4">
        <v>2217.81</v>
      </c>
      <c r="E522" s="2" t="s">
        <v>1122</v>
      </c>
      <c r="F522" s="2" t="s">
        <v>1123</v>
      </c>
      <c r="G522" s="1">
        <v>18</v>
      </c>
      <c r="H522" s="1" t="str">
        <f>VLOOKUP(G522,[1]ORG!$A$1:$B$24,2,FALSE)</f>
        <v>SERVEIS - GESTIÓ RESIDUS</v>
      </c>
    </row>
    <row r="523" spans="1:8" ht="13.5" customHeight="1" x14ac:dyDescent="0.2">
      <c r="A523" s="2" t="s">
        <v>1124</v>
      </c>
      <c r="B523" s="3">
        <v>42199</v>
      </c>
      <c r="C523" s="3">
        <v>42187</v>
      </c>
      <c r="D523" s="4">
        <v>719.83</v>
      </c>
      <c r="E523" s="2" t="s">
        <v>1122</v>
      </c>
      <c r="F523" s="2" t="s">
        <v>1125</v>
      </c>
      <c r="G523" s="1">
        <v>18</v>
      </c>
      <c r="H523" s="1" t="str">
        <f>VLOOKUP(G523,[1]ORG!$A$1:$B$24,2,FALSE)</f>
        <v>SERVEIS - GESTIÓ RESIDUS</v>
      </c>
    </row>
    <row r="524" spans="1:8" ht="13.5" customHeight="1" x14ac:dyDescent="0.2">
      <c r="A524" s="2" t="s">
        <v>1126</v>
      </c>
      <c r="B524" s="3">
        <v>42200</v>
      </c>
      <c r="C524" s="3">
        <v>42199</v>
      </c>
      <c r="D524" s="4">
        <v>643.9</v>
      </c>
      <c r="E524" s="2" t="s">
        <v>1122</v>
      </c>
      <c r="F524" s="2" t="s">
        <v>1127</v>
      </c>
      <c r="G524" s="1">
        <v>18</v>
      </c>
      <c r="H524" s="1" t="str">
        <f>VLOOKUP(G524,[1]ORG!$A$1:$B$24,2,FALSE)</f>
        <v>SERVEIS - GESTIÓ RESIDUS</v>
      </c>
    </row>
    <row r="525" spans="1:8" ht="13.5" customHeight="1" x14ac:dyDescent="0.2">
      <c r="A525" s="2" t="s">
        <v>1128</v>
      </c>
      <c r="B525" s="3">
        <v>42200</v>
      </c>
      <c r="C525" s="3">
        <v>42187</v>
      </c>
      <c r="D525" s="4">
        <v>593.99</v>
      </c>
      <c r="E525" s="2" t="s">
        <v>1122</v>
      </c>
      <c r="F525" s="2" t="s">
        <v>1123</v>
      </c>
      <c r="G525" s="1">
        <v>18</v>
      </c>
      <c r="H525" s="1" t="str">
        <f>VLOOKUP(G525,[1]ORG!$A$1:$B$24,2,FALSE)</f>
        <v>SERVEIS - GESTIÓ RESIDUS</v>
      </c>
    </row>
    <row r="526" spans="1:8" ht="13.5" customHeight="1" x14ac:dyDescent="0.2">
      <c r="A526" s="2" t="s">
        <v>1129</v>
      </c>
      <c r="B526" s="3">
        <v>42200</v>
      </c>
      <c r="C526" s="3">
        <v>42199</v>
      </c>
      <c r="D526" s="4">
        <v>1899.49</v>
      </c>
      <c r="E526" s="2" t="s">
        <v>1122</v>
      </c>
      <c r="F526" s="2" t="s">
        <v>1130</v>
      </c>
      <c r="G526" s="1">
        <v>18</v>
      </c>
      <c r="H526" s="1" t="str">
        <f>VLOOKUP(G526,[1]ORG!$A$1:$B$24,2,FALSE)</f>
        <v>SERVEIS - GESTIÓ RESIDUS</v>
      </c>
    </row>
    <row r="527" spans="1:8" ht="13.5" customHeight="1" x14ac:dyDescent="0.2">
      <c r="A527" s="2" t="s">
        <v>1131</v>
      </c>
      <c r="B527" s="3">
        <v>42212</v>
      </c>
      <c r="C527" s="3">
        <v>42210</v>
      </c>
      <c r="D527" s="4">
        <v>905.44</v>
      </c>
      <c r="E527" s="2" t="s">
        <v>1122</v>
      </c>
      <c r="F527" s="2" t="s">
        <v>39</v>
      </c>
      <c r="G527" s="1">
        <v>18</v>
      </c>
      <c r="H527" s="1" t="str">
        <f>VLOOKUP(G527,[1]ORG!$A$1:$B$24,2,FALSE)</f>
        <v>SERVEIS - GESTIÓ RESIDUS</v>
      </c>
    </row>
    <row r="528" spans="1:8" ht="13.5" customHeight="1" x14ac:dyDescent="0.2">
      <c r="A528" s="2" t="s">
        <v>1132</v>
      </c>
      <c r="B528" s="3">
        <v>42216</v>
      </c>
      <c r="C528" s="3">
        <v>42215</v>
      </c>
      <c r="D528" s="4">
        <v>1808.22</v>
      </c>
      <c r="E528" s="2" t="s">
        <v>1122</v>
      </c>
      <c r="F528" s="2" t="s">
        <v>39</v>
      </c>
      <c r="G528" s="1">
        <v>18</v>
      </c>
      <c r="H528" s="1" t="str">
        <f>VLOOKUP(G528,[1]ORG!$A$1:$B$24,2,FALSE)</f>
        <v>SERVEIS - GESTIÓ RESIDUS</v>
      </c>
    </row>
    <row r="529" spans="1:8" ht="13.5" customHeight="1" x14ac:dyDescent="0.2">
      <c r="A529" s="2" t="s">
        <v>1133</v>
      </c>
      <c r="B529" s="3">
        <v>42242</v>
      </c>
      <c r="C529" s="3">
        <v>42234</v>
      </c>
      <c r="D529" s="4">
        <v>705.26</v>
      </c>
      <c r="E529" s="2" t="s">
        <v>1122</v>
      </c>
      <c r="F529" s="2" t="s">
        <v>1134</v>
      </c>
      <c r="G529" s="1">
        <v>18</v>
      </c>
      <c r="H529" s="1" t="str">
        <f>VLOOKUP(G529,[1]ORG!$A$1:$B$24,2,FALSE)</f>
        <v>SERVEIS - GESTIÓ RESIDUS</v>
      </c>
    </row>
    <row r="530" spans="1:8" ht="13.5" customHeight="1" x14ac:dyDescent="0.2">
      <c r="A530" s="2" t="s">
        <v>1135</v>
      </c>
      <c r="B530" s="3">
        <v>42268</v>
      </c>
      <c r="C530" s="3">
        <v>42266</v>
      </c>
      <c r="D530" s="4">
        <v>663.08</v>
      </c>
      <c r="E530" s="2" t="s">
        <v>1122</v>
      </c>
      <c r="F530" s="2" t="s">
        <v>39</v>
      </c>
      <c r="G530" s="1">
        <v>18</v>
      </c>
      <c r="H530" s="1" t="str">
        <f>VLOOKUP(G530,[1]ORG!$A$1:$B$24,2,FALSE)</f>
        <v>SERVEIS - GESTIÓ RESIDUS</v>
      </c>
    </row>
    <row r="531" spans="1:8" ht="13.5" customHeight="1" x14ac:dyDescent="0.2">
      <c r="A531" s="2" t="s">
        <v>1136</v>
      </c>
      <c r="B531" s="3">
        <v>42270</v>
      </c>
      <c r="C531" s="3">
        <v>42270</v>
      </c>
      <c r="D531" s="4">
        <v>1421.63</v>
      </c>
      <c r="E531" s="2" t="s">
        <v>1122</v>
      </c>
      <c r="F531" s="2" t="s">
        <v>39</v>
      </c>
      <c r="G531" s="1">
        <v>18</v>
      </c>
      <c r="H531" s="1" t="str">
        <f>VLOOKUP(G531,[1]ORG!$A$1:$B$24,2,FALSE)</f>
        <v>SERVEIS - GESTIÓ RESIDUS</v>
      </c>
    </row>
    <row r="532" spans="1:8" ht="13.5" customHeight="1" x14ac:dyDescent="0.2">
      <c r="A532" s="2" t="s">
        <v>1137</v>
      </c>
      <c r="B532" s="3">
        <v>42263</v>
      </c>
      <c r="C532" s="3">
        <v>42263</v>
      </c>
      <c r="D532" s="4">
        <v>1061.05</v>
      </c>
      <c r="E532" s="2" t="s">
        <v>1122</v>
      </c>
      <c r="F532" s="2" t="s">
        <v>39</v>
      </c>
      <c r="G532" s="1">
        <v>18</v>
      </c>
      <c r="H532" s="1" t="str">
        <f>VLOOKUP(G532,[1]ORG!$A$1:$B$24,2,FALSE)</f>
        <v>SERVEIS - GESTIÓ RESIDUS</v>
      </c>
    </row>
    <row r="533" spans="1:8" ht="13.5" customHeight="1" x14ac:dyDescent="0.2">
      <c r="A533" s="2" t="s">
        <v>1138</v>
      </c>
      <c r="B533" s="3">
        <v>42275</v>
      </c>
      <c r="C533" s="3">
        <v>42275</v>
      </c>
      <c r="D533" s="4">
        <v>404.02</v>
      </c>
      <c r="E533" s="2" t="s">
        <v>1122</v>
      </c>
      <c r="F533" s="2" t="s">
        <v>39</v>
      </c>
      <c r="G533" s="1">
        <v>18</v>
      </c>
      <c r="H533" s="1" t="str">
        <f>VLOOKUP(G533,[1]ORG!$A$1:$B$24,2,FALSE)</f>
        <v>SERVEIS - GESTIÓ RESIDUS</v>
      </c>
    </row>
    <row r="534" spans="1:8" ht="13.5" customHeight="1" x14ac:dyDescent="0.2">
      <c r="A534" s="2" t="s">
        <v>1139</v>
      </c>
      <c r="B534" s="3">
        <v>42205</v>
      </c>
      <c r="C534" s="3">
        <v>42194</v>
      </c>
      <c r="D534" s="4">
        <v>595.20000000000005</v>
      </c>
      <c r="E534" s="2" t="s">
        <v>1140</v>
      </c>
      <c r="F534" s="2" t="s">
        <v>39</v>
      </c>
      <c r="G534" s="1">
        <v>25</v>
      </c>
      <c r="H534" s="1" t="str">
        <f>VLOOKUP(G534,[1]ORG!$A$1:$B$24,2,FALSE)</f>
        <v>BRIGADA</v>
      </c>
    </row>
    <row r="535" spans="1:8" ht="13.5" customHeight="1" x14ac:dyDescent="0.2">
      <c r="A535" s="2" t="s">
        <v>1141</v>
      </c>
      <c r="B535" s="3">
        <v>42209</v>
      </c>
      <c r="C535" s="3">
        <v>42193</v>
      </c>
      <c r="D535" s="4">
        <v>1562.11</v>
      </c>
      <c r="E535" s="2" t="s">
        <v>1142</v>
      </c>
      <c r="F535" s="2" t="s">
        <v>1143</v>
      </c>
      <c r="G535" s="1">
        <v>18</v>
      </c>
      <c r="H535" s="1" t="str">
        <f>VLOOKUP(G535,[1]ORG!$A$1:$B$24,2,FALSE)</f>
        <v>SERVEIS - GESTIÓ RESIDUS</v>
      </c>
    </row>
    <row r="536" spans="1:8" ht="13.5" customHeight="1" x14ac:dyDescent="0.2">
      <c r="A536" s="2" t="s">
        <v>1144</v>
      </c>
      <c r="B536" s="3">
        <v>42209</v>
      </c>
      <c r="C536" s="3">
        <v>42199</v>
      </c>
      <c r="D536" s="4">
        <v>107.09</v>
      </c>
      <c r="E536" s="2" t="s">
        <v>1142</v>
      </c>
      <c r="F536" s="2" t="s">
        <v>1145</v>
      </c>
      <c r="G536" s="1">
        <v>18</v>
      </c>
      <c r="H536" s="1" t="str">
        <f>VLOOKUP(G536,[1]ORG!$A$1:$B$24,2,FALSE)</f>
        <v>SERVEIS - GESTIÓ RESIDUS</v>
      </c>
    </row>
    <row r="537" spans="1:8" ht="13.5" customHeight="1" x14ac:dyDescent="0.2">
      <c r="A537" s="2" t="s">
        <v>1146</v>
      </c>
      <c r="B537" s="3">
        <v>42209</v>
      </c>
      <c r="C537" s="3">
        <v>42201</v>
      </c>
      <c r="D537" s="4">
        <v>312.79000000000002</v>
      </c>
      <c r="E537" s="2" t="s">
        <v>1142</v>
      </c>
      <c r="F537" s="2" t="s">
        <v>1147</v>
      </c>
      <c r="G537" s="1">
        <v>18</v>
      </c>
      <c r="H537" s="1" t="str">
        <f>VLOOKUP(G537,[1]ORG!$A$1:$B$24,2,FALSE)</f>
        <v>SERVEIS - GESTIÓ RESIDUS</v>
      </c>
    </row>
    <row r="538" spans="1:8" ht="13.5" customHeight="1" x14ac:dyDescent="0.2">
      <c r="A538" s="2" t="s">
        <v>1148</v>
      </c>
      <c r="B538" s="3">
        <v>42209</v>
      </c>
      <c r="C538" s="3">
        <v>42195</v>
      </c>
      <c r="D538" s="4">
        <v>511.83</v>
      </c>
      <c r="E538" s="2" t="s">
        <v>1142</v>
      </c>
      <c r="F538" s="2" t="s">
        <v>1149</v>
      </c>
      <c r="G538" s="1">
        <v>18</v>
      </c>
      <c r="H538" s="1" t="str">
        <f>VLOOKUP(G538,[1]ORG!$A$1:$B$24,2,FALSE)</f>
        <v>SERVEIS - GESTIÓ RESIDUS</v>
      </c>
    </row>
    <row r="539" spans="1:8" ht="13.5" customHeight="1" x14ac:dyDescent="0.2">
      <c r="A539" s="2" t="s">
        <v>1150</v>
      </c>
      <c r="B539" s="3">
        <v>42227</v>
      </c>
      <c r="C539" s="3">
        <v>42209</v>
      </c>
      <c r="D539" s="4">
        <v>499.25</v>
      </c>
      <c r="E539" s="2" t="s">
        <v>1142</v>
      </c>
      <c r="F539" s="2" t="s">
        <v>39</v>
      </c>
      <c r="G539" s="1">
        <v>18</v>
      </c>
      <c r="H539" s="1" t="str">
        <f>VLOOKUP(G539,[1]ORG!$A$1:$B$24,2,FALSE)</f>
        <v>SERVEIS - GESTIÓ RESIDUS</v>
      </c>
    </row>
    <row r="540" spans="1:8" ht="13.5" customHeight="1" x14ac:dyDescent="0.2">
      <c r="A540" s="2" t="s">
        <v>1151</v>
      </c>
      <c r="B540" s="3">
        <v>42227</v>
      </c>
      <c r="C540" s="3">
        <v>42209</v>
      </c>
      <c r="D540" s="4">
        <v>213.69</v>
      </c>
      <c r="E540" s="2" t="s">
        <v>1142</v>
      </c>
      <c r="F540" s="2" t="s">
        <v>39</v>
      </c>
      <c r="G540" s="1">
        <v>18</v>
      </c>
      <c r="H540" s="1" t="str">
        <f>VLOOKUP(G540,[1]ORG!$A$1:$B$24,2,FALSE)</f>
        <v>SERVEIS - GESTIÓ RESIDUS</v>
      </c>
    </row>
    <row r="541" spans="1:8" ht="13.5" customHeight="1" x14ac:dyDescent="0.2">
      <c r="A541" s="2" t="s">
        <v>1152</v>
      </c>
      <c r="B541" s="3">
        <v>42286</v>
      </c>
      <c r="C541" s="3">
        <v>42249</v>
      </c>
      <c r="D541" s="4">
        <v>630.41</v>
      </c>
      <c r="E541" s="2" t="s">
        <v>1142</v>
      </c>
      <c r="F541" s="2" t="s">
        <v>39</v>
      </c>
      <c r="G541" s="1">
        <v>18</v>
      </c>
      <c r="H541" s="1" t="str">
        <f>VLOOKUP(G541,[1]ORG!$A$1:$B$24,2,FALSE)</f>
        <v>SERVEIS - GESTIÓ RESIDUS</v>
      </c>
    </row>
    <row r="542" spans="1:8" ht="13.5" customHeight="1" x14ac:dyDescent="0.2">
      <c r="A542" s="2" t="s">
        <v>1153</v>
      </c>
      <c r="B542" s="3">
        <v>42286</v>
      </c>
      <c r="C542" s="3">
        <v>42248</v>
      </c>
      <c r="D542" s="4">
        <v>243.21</v>
      </c>
      <c r="E542" s="2" t="s">
        <v>1142</v>
      </c>
      <c r="F542" s="2" t="s">
        <v>39</v>
      </c>
      <c r="G542" s="1">
        <v>18</v>
      </c>
      <c r="H542" s="1" t="str">
        <f>VLOOKUP(G542,[1]ORG!$A$1:$B$24,2,FALSE)</f>
        <v>SERVEIS - GESTIÓ RESIDUS</v>
      </c>
    </row>
    <row r="543" spans="1:8" ht="13.5" customHeight="1" x14ac:dyDescent="0.2">
      <c r="A543" s="2" t="s">
        <v>1154</v>
      </c>
      <c r="B543" s="3">
        <v>42286</v>
      </c>
      <c r="C543" s="3">
        <v>42265</v>
      </c>
      <c r="D543" s="4">
        <v>929.26</v>
      </c>
      <c r="E543" s="2" t="s">
        <v>1142</v>
      </c>
      <c r="F543" s="2" t="s">
        <v>1155</v>
      </c>
      <c r="G543" s="1">
        <v>18</v>
      </c>
      <c r="H543" s="1" t="str">
        <f>VLOOKUP(G543,[1]ORG!$A$1:$B$24,2,FALSE)</f>
        <v>SERVEIS - GESTIÓ RESIDUS</v>
      </c>
    </row>
    <row r="544" spans="1:8" ht="13.5" customHeight="1" x14ac:dyDescent="0.2">
      <c r="A544" s="2" t="s">
        <v>1156</v>
      </c>
      <c r="B544" s="3">
        <v>42233</v>
      </c>
      <c r="C544" s="3">
        <v>42216</v>
      </c>
      <c r="D544" s="4">
        <v>237.76</v>
      </c>
      <c r="E544" s="2" t="s">
        <v>1157</v>
      </c>
      <c r="F544" s="2" t="s">
        <v>403</v>
      </c>
      <c r="G544" s="1">
        <v>18</v>
      </c>
      <c r="H544" s="1" t="str">
        <f>VLOOKUP(G544,[1]ORG!$A$1:$B$24,2,FALSE)</f>
        <v>SERVEIS - GESTIÓ RESIDUS</v>
      </c>
    </row>
    <row r="545" spans="1:8" ht="13.5" customHeight="1" x14ac:dyDescent="0.2">
      <c r="A545" s="2" t="s">
        <v>1158</v>
      </c>
      <c r="B545" s="3">
        <v>42254</v>
      </c>
      <c r="C545" s="3">
        <v>42247</v>
      </c>
      <c r="D545" s="4">
        <v>333.25</v>
      </c>
      <c r="E545" s="2" t="s">
        <v>1157</v>
      </c>
      <c r="F545" s="2" t="s">
        <v>39</v>
      </c>
      <c r="G545" s="1">
        <v>18</v>
      </c>
      <c r="H545" s="1" t="str">
        <f>VLOOKUP(G545,[1]ORG!$A$1:$B$24,2,FALSE)</f>
        <v>SERVEIS - GESTIÓ RESIDUS</v>
      </c>
    </row>
    <row r="546" spans="1:8" ht="13.5" customHeight="1" x14ac:dyDescent="0.2">
      <c r="A546" s="2" t="s">
        <v>1159</v>
      </c>
      <c r="B546" s="3">
        <v>42285</v>
      </c>
      <c r="C546" s="3">
        <v>42277</v>
      </c>
      <c r="D546" s="4">
        <v>235.3</v>
      </c>
      <c r="E546" s="2" t="s">
        <v>1157</v>
      </c>
      <c r="F546" s="2" t="s">
        <v>39</v>
      </c>
      <c r="G546" s="1">
        <v>12</v>
      </c>
      <c r="H546" s="1" t="str">
        <f>VLOOKUP(G546,[1]ORG!$A$1:$B$24,2,FALSE)</f>
        <v>POLICIA</v>
      </c>
    </row>
    <row r="547" spans="1:8" ht="13.5" customHeight="1" x14ac:dyDescent="0.2">
      <c r="A547" s="2" t="s">
        <v>1160</v>
      </c>
      <c r="B547" s="3">
        <v>42222</v>
      </c>
      <c r="C547" s="3">
        <v>42216</v>
      </c>
      <c r="D547" s="4">
        <v>2634.53</v>
      </c>
      <c r="E547" s="2" t="s">
        <v>1161</v>
      </c>
      <c r="F547" s="2" t="s">
        <v>39</v>
      </c>
      <c r="G547" s="1">
        <v>25</v>
      </c>
      <c r="H547" s="1" t="str">
        <f>VLOOKUP(G547,[1]ORG!$A$1:$B$24,2,FALSE)</f>
        <v>BRIGADA</v>
      </c>
    </row>
    <row r="548" spans="1:8" ht="13.5" customHeight="1" x14ac:dyDescent="0.2">
      <c r="A548" s="2" t="s">
        <v>1162</v>
      </c>
      <c r="B548" s="3">
        <v>42249</v>
      </c>
      <c r="C548" s="3">
        <v>42223</v>
      </c>
      <c r="D548" s="4">
        <v>2710.57</v>
      </c>
      <c r="E548" s="2" t="s">
        <v>1161</v>
      </c>
      <c r="F548" s="2" t="s">
        <v>39</v>
      </c>
      <c r="G548" s="1">
        <v>25</v>
      </c>
      <c r="H548" s="1" t="str">
        <f>VLOOKUP(G548,[1]ORG!$A$1:$B$24,2,FALSE)</f>
        <v>BRIGADA</v>
      </c>
    </row>
    <row r="549" spans="1:8" ht="13.5" customHeight="1" x14ac:dyDescent="0.2">
      <c r="A549" s="2" t="s">
        <v>1163</v>
      </c>
      <c r="B549" s="3">
        <v>42256</v>
      </c>
      <c r="C549" s="3">
        <v>42254</v>
      </c>
      <c r="D549" s="4">
        <v>822.5</v>
      </c>
      <c r="E549" s="2" t="s">
        <v>1161</v>
      </c>
      <c r="F549" s="2" t="s">
        <v>39</v>
      </c>
      <c r="G549" s="1">
        <v>25</v>
      </c>
      <c r="H549" s="1" t="str">
        <f>VLOOKUP(G549,[1]ORG!$A$1:$B$24,2,FALSE)</f>
        <v>BRIGADA</v>
      </c>
    </row>
    <row r="550" spans="1:8" ht="13.5" customHeight="1" x14ac:dyDescent="0.2">
      <c r="A550" s="2" t="s">
        <v>1164</v>
      </c>
      <c r="B550" s="3">
        <v>42269</v>
      </c>
      <c r="C550" s="3">
        <v>42268</v>
      </c>
      <c r="D550" s="4">
        <v>941.38</v>
      </c>
      <c r="E550" s="2" t="s">
        <v>1165</v>
      </c>
      <c r="F550" s="2" t="s">
        <v>1166</v>
      </c>
      <c r="G550" s="1">
        <v>25</v>
      </c>
      <c r="H550" s="1" t="str">
        <f>VLOOKUP(G550,[1]ORG!$A$1:$B$24,2,FALSE)</f>
        <v>BRIGADA</v>
      </c>
    </row>
    <row r="551" spans="1:8" ht="13.5" customHeight="1" x14ac:dyDescent="0.2">
      <c r="A551" s="2" t="s">
        <v>1167</v>
      </c>
      <c r="B551" s="3">
        <v>42263</v>
      </c>
      <c r="C551" s="3">
        <v>42255</v>
      </c>
      <c r="D551" s="4">
        <v>11253</v>
      </c>
      <c r="E551" s="2" t="s">
        <v>1168</v>
      </c>
      <c r="F551" s="2" t="s">
        <v>1169</v>
      </c>
      <c r="G551" s="1">
        <v>16</v>
      </c>
      <c r="H551" s="1" t="str">
        <f>VLOOKUP(G551,[1]ORG!$A$1:$B$24,2,FALSE)</f>
        <v>DESPESES GENERALS</v>
      </c>
    </row>
    <row r="552" spans="1:8" ht="13.5" customHeight="1" x14ac:dyDescent="0.2">
      <c r="A552" s="2" t="s">
        <v>1170</v>
      </c>
      <c r="B552" s="3">
        <v>42283</v>
      </c>
      <c r="C552" s="3">
        <v>42262</v>
      </c>
      <c r="D552" s="4">
        <v>239.58</v>
      </c>
      <c r="E552" s="2" t="s">
        <v>1168</v>
      </c>
      <c r="F552" s="2" t="s">
        <v>1171</v>
      </c>
      <c r="G552" s="1">
        <v>26</v>
      </c>
      <c r="H552" s="1" t="str">
        <f>VLOOKUP(G552,[1]ORG!$A$1:$B$24,2,FALSE)</f>
        <v>SANITAT</v>
      </c>
    </row>
    <row r="553" spans="1:8" ht="13.5" customHeight="1" x14ac:dyDescent="0.2">
      <c r="A553" s="2" t="s">
        <v>1172</v>
      </c>
      <c r="B553" s="3">
        <v>42214</v>
      </c>
      <c r="C553" s="3">
        <v>42212</v>
      </c>
      <c r="D553" s="4">
        <v>45.06</v>
      </c>
      <c r="E553" s="2" t="s">
        <v>1173</v>
      </c>
      <c r="F553" s="2" t="s">
        <v>1174</v>
      </c>
      <c r="G553" s="1">
        <v>7</v>
      </c>
      <c r="H553" s="1" t="str">
        <f>VLOOKUP(G553,[1]ORG!$A$1:$B$24,2,FALSE)</f>
        <v>ESPORTS</v>
      </c>
    </row>
    <row r="554" spans="1:8" ht="13.5" customHeight="1" x14ac:dyDescent="0.2">
      <c r="A554" s="2" t="s">
        <v>1175</v>
      </c>
      <c r="B554" s="3">
        <v>42275</v>
      </c>
      <c r="C554" s="3">
        <v>42275</v>
      </c>
      <c r="D554" s="4">
        <v>360.48</v>
      </c>
      <c r="E554" s="2" t="s">
        <v>1173</v>
      </c>
      <c r="F554" s="2" t="s">
        <v>1176</v>
      </c>
      <c r="G554" s="1">
        <v>7</v>
      </c>
      <c r="H554" s="1" t="str">
        <f>VLOOKUP(G554,[1]ORG!$A$1:$B$24,2,FALSE)</f>
        <v>ESPORTS</v>
      </c>
    </row>
    <row r="555" spans="1:8" ht="13.5" customHeight="1" x14ac:dyDescent="0.2">
      <c r="A555" s="2" t="s">
        <v>1177</v>
      </c>
      <c r="B555" s="3">
        <v>42219</v>
      </c>
      <c r="C555" s="3">
        <v>42216</v>
      </c>
      <c r="D555" s="4">
        <v>597.21</v>
      </c>
      <c r="E555" s="2" t="s">
        <v>1178</v>
      </c>
      <c r="F555" s="2" t="s">
        <v>1179</v>
      </c>
      <c r="G555" s="1">
        <v>18</v>
      </c>
      <c r="H555" s="1" t="str">
        <f>VLOOKUP(G555,[1]ORG!$A$1:$B$24,2,FALSE)</f>
        <v>SERVEIS - GESTIÓ RESIDUS</v>
      </c>
    </row>
    <row r="556" spans="1:8" ht="13.5" customHeight="1" x14ac:dyDescent="0.2">
      <c r="A556" s="2" t="s">
        <v>1180</v>
      </c>
      <c r="B556" s="3">
        <v>42254</v>
      </c>
      <c r="C556" s="3">
        <v>42216</v>
      </c>
      <c r="D556" s="4">
        <v>427.97</v>
      </c>
      <c r="E556" s="2" t="s">
        <v>1178</v>
      </c>
      <c r="F556" s="2" t="s">
        <v>1179</v>
      </c>
      <c r="G556" s="1">
        <v>18</v>
      </c>
      <c r="H556" s="1" t="str">
        <f>VLOOKUP(G556,[1]ORG!$A$1:$B$24,2,FALSE)</f>
        <v>SERVEIS - GESTIÓ RESIDUS</v>
      </c>
    </row>
    <row r="557" spans="1:8" ht="13.5" customHeight="1" x14ac:dyDescent="0.2">
      <c r="A557" s="2" t="s">
        <v>1181</v>
      </c>
      <c r="B557" s="3">
        <v>42282</v>
      </c>
      <c r="C557" s="3">
        <v>42277</v>
      </c>
      <c r="D557" s="4">
        <v>507.89</v>
      </c>
      <c r="E557" s="2" t="s">
        <v>1178</v>
      </c>
      <c r="F557" s="2" t="s">
        <v>1179</v>
      </c>
      <c r="G557" s="1">
        <v>18</v>
      </c>
      <c r="H557" s="1" t="str">
        <f>VLOOKUP(G557,[1]ORG!$A$1:$B$24,2,FALSE)</f>
        <v>SERVEIS - GESTIÓ RESIDUS</v>
      </c>
    </row>
    <row r="558" spans="1:8" ht="13.5" customHeight="1" x14ac:dyDescent="0.2">
      <c r="A558" s="2" t="s">
        <v>1182</v>
      </c>
      <c r="B558" s="3">
        <v>42220</v>
      </c>
      <c r="C558" s="3">
        <v>42216</v>
      </c>
      <c r="D558" s="4">
        <v>878.58</v>
      </c>
      <c r="E558" s="2" t="s">
        <v>1183</v>
      </c>
      <c r="F558" s="2" t="s">
        <v>1184</v>
      </c>
      <c r="G558" s="1">
        <v>15</v>
      </c>
      <c r="H558" s="1" t="str">
        <f>VLOOKUP(G558,[1]ORG!$A$1:$B$24,2,FALSE)</f>
        <v>INSTALACIONS I CONSUMS</v>
      </c>
    </row>
    <row r="559" spans="1:8" ht="13.5" customHeight="1" x14ac:dyDescent="0.2">
      <c r="A559" s="2" t="s">
        <v>1185</v>
      </c>
      <c r="B559" s="3">
        <v>42248</v>
      </c>
      <c r="C559" s="3">
        <v>42244</v>
      </c>
      <c r="D559" s="4">
        <v>845.31</v>
      </c>
      <c r="E559" s="2" t="s">
        <v>1183</v>
      </c>
      <c r="F559" s="2" t="s">
        <v>1186</v>
      </c>
      <c r="G559" s="1">
        <v>15</v>
      </c>
      <c r="H559" s="1" t="str">
        <f>VLOOKUP(G559,[1]ORG!$A$1:$B$24,2,FALSE)</f>
        <v>INSTALACIONS I CONSUMS</v>
      </c>
    </row>
    <row r="560" spans="1:8" ht="13.5" customHeight="1" x14ac:dyDescent="0.2">
      <c r="A560" s="2" t="s">
        <v>1187</v>
      </c>
      <c r="B560" s="3">
        <v>42227</v>
      </c>
      <c r="C560" s="3">
        <v>42216</v>
      </c>
      <c r="D560" s="4">
        <v>1384.29</v>
      </c>
      <c r="E560" s="2" t="s">
        <v>1188</v>
      </c>
      <c r="F560" s="2" t="s">
        <v>1189</v>
      </c>
      <c r="G560" s="1">
        <v>4</v>
      </c>
      <c r="H560" s="1" t="str">
        <f>VLOOKUP(G560,[1]ORG!$A$1:$B$24,2,FALSE)</f>
        <v>SERVEIS SOCIALS</v>
      </c>
    </row>
    <row r="561" spans="1:8" ht="13.5" customHeight="1" x14ac:dyDescent="0.2">
      <c r="A561" s="2" t="s">
        <v>1190</v>
      </c>
      <c r="B561" s="3">
        <v>42264</v>
      </c>
      <c r="C561" s="3">
        <v>42247</v>
      </c>
      <c r="D561" s="4">
        <v>1358.5</v>
      </c>
      <c r="E561" s="2" t="s">
        <v>1188</v>
      </c>
      <c r="F561" s="2" t="s">
        <v>1189</v>
      </c>
      <c r="G561" s="1">
        <v>4</v>
      </c>
      <c r="H561" s="1" t="str">
        <f>VLOOKUP(G561,[1]ORG!$A$1:$B$24,2,FALSE)</f>
        <v>SERVEIS SOCIALS</v>
      </c>
    </row>
    <row r="562" spans="1:8" ht="13.5" customHeight="1" x14ac:dyDescent="0.2">
      <c r="A562" s="2" t="s">
        <v>1191</v>
      </c>
      <c r="B562" s="3">
        <v>42286</v>
      </c>
      <c r="C562" s="3">
        <v>42277</v>
      </c>
      <c r="D562" s="4">
        <v>1357.14</v>
      </c>
      <c r="E562" s="2" t="s">
        <v>1188</v>
      </c>
      <c r="F562" s="2" t="s">
        <v>1189</v>
      </c>
      <c r="G562" s="1">
        <v>4</v>
      </c>
      <c r="H562" s="1" t="str">
        <f>VLOOKUP(G562,[1]ORG!$A$1:$B$24,2,FALSE)</f>
        <v>SERVEIS SOCIALS</v>
      </c>
    </row>
    <row r="563" spans="1:8" ht="13.5" customHeight="1" x14ac:dyDescent="0.2">
      <c r="A563" s="2" t="s">
        <v>1192</v>
      </c>
      <c r="B563" s="3">
        <v>42192</v>
      </c>
      <c r="C563" s="3">
        <v>42186</v>
      </c>
      <c r="D563" s="4">
        <v>294.02999999999997</v>
      </c>
      <c r="E563" s="2" t="s">
        <v>1193</v>
      </c>
      <c r="F563" s="2" t="s">
        <v>1194</v>
      </c>
      <c r="G563" s="1">
        <v>18</v>
      </c>
      <c r="H563" s="1" t="str">
        <f>VLOOKUP(G563,[1]ORG!$A$1:$B$24,2,FALSE)</f>
        <v>SERVEIS - GESTIÓ RESIDUS</v>
      </c>
    </row>
    <row r="564" spans="1:8" ht="13.5" customHeight="1" x14ac:dyDescent="0.2">
      <c r="A564" s="2" t="s">
        <v>1195</v>
      </c>
      <c r="B564" s="3">
        <v>42236</v>
      </c>
      <c r="C564" s="3">
        <v>42216</v>
      </c>
      <c r="D564" s="4">
        <v>339.77</v>
      </c>
      <c r="E564" s="2" t="s">
        <v>1193</v>
      </c>
      <c r="F564" s="2" t="s">
        <v>1194</v>
      </c>
      <c r="G564" s="1">
        <v>18</v>
      </c>
      <c r="H564" s="1" t="str">
        <f>VLOOKUP(G564,[1]ORG!$A$1:$B$24,2,FALSE)</f>
        <v>SERVEIS - GESTIÓ RESIDUS</v>
      </c>
    </row>
    <row r="565" spans="1:8" ht="13.5" customHeight="1" x14ac:dyDescent="0.2">
      <c r="A565" s="2" t="s">
        <v>1196</v>
      </c>
      <c r="B565" s="3">
        <v>42261</v>
      </c>
      <c r="C565" s="3">
        <v>42247</v>
      </c>
      <c r="D565" s="4">
        <v>254.83</v>
      </c>
      <c r="E565" s="2" t="s">
        <v>1193</v>
      </c>
      <c r="F565" s="2" t="s">
        <v>1194</v>
      </c>
      <c r="G565" s="1">
        <v>18</v>
      </c>
      <c r="H565" s="1" t="str">
        <f>VLOOKUP(G565,[1]ORG!$A$1:$B$24,2,FALSE)</f>
        <v>SERVEIS - GESTIÓ RESIDUS</v>
      </c>
    </row>
    <row r="566" spans="1:8" ht="13.5" customHeight="1" x14ac:dyDescent="0.2">
      <c r="A566" s="2" t="s">
        <v>1197</v>
      </c>
      <c r="B566" s="3">
        <v>42282</v>
      </c>
      <c r="C566" s="3">
        <v>42277</v>
      </c>
      <c r="D566" s="4">
        <v>235.22</v>
      </c>
      <c r="E566" s="2" t="s">
        <v>1193</v>
      </c>
      <c r="F566" s="2" t="s">
        <v>1194</v>
      </c>
      <c r="G566" s="1">
        <v>18</v>
      </c>
      <c r="H566" s="1" t="str">
        <f>VLOOKUP(G566,[1]ORG!$A$1:$B$24,2,FALSE)</f>
        <v>SERVEIS - GESTIÓ RESIDUS</v>
      </c>
    </row>
    <row r="567" spans="1:8" ht="13.5" customHeight="1" x14ac:dyDescent="0.2">
      <c r="A567" s="2" t="s">
        <v>1198</v>
      </c>
      <c r="B567" s="3">
        <v>42219</v>
      </c>
      <c r="C567" s="3">
        <v>42206</v>
      </c>
      <c r="D567" s="4">
        <v>243.03</v>
      </c>
      <c r="E567" s="2" t="s">
        <v>1199</v>
      </c>
      <c r="F567" s="2" t="s">
        <v>1200</v>
      </c>
      <c r="G567" s="1">
        <v>1</v>
      </c>
      <c r="H567" s="1" t="str">
        <f>VLOOKUP(G567,[1]ORG!$A$1:$B$24,2,FALSE)</f>
        <v>CULTURA</v>
      </c>
    </row>
    <row r="568" spans="1:8" ht="13.5" customHeight="1" x14ac:dyDescent="0.2">
      <c r="A568" s="2" t="s">
        <v>1201</v>
      </c>
      <c r="B568" s="3">
        <v>42278</v>
      </c>
      <c r="C568" s="3">
        <v>42262</v>
      </c>
      <c r="D568" s="4">
        <v>2067.61</v>
      </c>
      <c r="E568" s="2" t="s">
        <v>1199</v>
      </c>
      <c r="F568" s="2" t="s">
        <v>1202</v>
      </c>
      <c r="G568" s="1">
        <v>1</v>
      </c>
      <c r="H568" s="1" t="str">
        <f>VLOOKUP(G568,[1]ORG!$A$1:$B$24,2,FALSE)</f>
        <v>CULTURA</v>
      </c>
    </row>
    <row r="569" spans="1:8" ht="13.5" customHeight="1" x14ac:dyDescent="0.2">
      <c r="A569" s="2" t="s">
        <v>1203</v>
      </c>
      <c r="B569" s="3">
        <v>42198</v>
      </c>
      <c r="C569" s="3">
        <v>42187</v>
      </c>
      <c r="D569" s="4">
        <v>27.25</v>
      </c>
      <c r="E569" s="2" t="s">
        <v>1204</v>
      </c>
      <c r="F569" s="2" t="s">
        <v>1205</v>
      </c>
      <c r="G569" s="1">
        <v>18</v>
      </c>
      <c r="H569" s="1" t="str">
        <f>VLOOKUP(G569,[1]ORG!$A$1:$B$24,2,FALSE)</f>
        <v>SERVEIS - GESTIÓ RESIDUS</v>
      </c>
    </row>
    <row r="570" spans="1:8" ht="13.5" customHeight="1" x14ac:dyDescent="0.2">
      <c r="A570" s="2" t="s">
        <v>1206</v>
      </c>
      <c r="B570" s="3">
        <v>42268</v>
      </c>
      <c r="C570" s="3">
        <v>42256</v>
      </c>
      <c r="D570" s="4">
        <v>27.62</v>
      </c>
      <c r="E570" s="2" t="s">
        <v>1204</v>
      </c>
      <c r="F570" s="2" t="s">
        <v>1207</v>
      </c>
      <c r="G570" s="1">
        <v>18</v>
      </c>
      <c r="H570" s="1" t="str">
        <f>VLOOKUP(G570,[1]ORG!$A$1:$B$24,2,FALSE)</f>
        <v>SERVEIS - GESTIÓ RESIDUS</v>
      </c>
    </row>
    <row r="571" spans="1:8" ht="13.5" customHeight="1" x14ac:dyDescent="0.2">
      <c r="A571" s="2" t="s">
        <v>1208</v>
      </c>
      <c r="B571" s="3">
        <v>42187</v>
      </c>
      <c r="C571" s="3">
        <v>42186</v>
      </c>
      <c r="D571" s="4">
        <v>853</v>
      </c>
      <c r="E571" s="2" t="s">
        <v>1209</v>
      </c>
      <c r="F571" s="2" t="s">
        <v>1210</v>
      </c>
      <c r="G571" s="1">
        <v>7</v>
      </c>
      <c r="H571" s="1" t="str">
        <f>VLOOKUP(G571,[1]ORG!$A$1:$B$24,2,FALSE)</f>
        <v>ESPORTS</v>
      </c>
    </row>
    <row r="572" spans="1:8" ht="13.5" customHeight="1" x14ac:dyDescent="0.2">
      <c r="A572" s="2" t="s">
        <v>1211</v>
      </c>
      <c r="B572" s="3">
        <v>42271</v>
      </c>
      <c r="C572" s="3">
        <v>42268</v>
      </c>
      <c r="D572" s="4">
        <v>295</v>
      </c>
      <c r="E572" s="2" t="s">
        <v>1209</v>
      </c>
      <c r="F572" s="2" t="s">
        <v>1212</v>
      </c>
      <c r="G572" s="1">
        <v>7</v>
      </c>
      <c r="H572" s="1" t="str">
        <f>VLOOKUP(G572,[1]ORG!$A$1:$B$24,2,FALSE)</f>
        <v>ESPORTS</v>
      </c>
    </row>
    <row r="573" spans="1:8" ht="13.5" customHeight="1" x14ac:dyDescent="0.2">
      <c r="A573" s="2" t="s">
        <v>1213</v>
      </c>
      <c r="B573" s="3">
        <v>42271</v>
      </c>
      <c r="C573" s="3">
        <v>42268</v>
      </c>
      <c r="D573" s="4">
        <v>245</v>
      </c>
      <c r="E573" s="2" t="s">
        <v>1209</v>
      </c>
      <c r="F573" s="2" t="s">
        <v>1214</v>
      </c>
      <c r="G573" s="1">
        <v>7</v>
      </c>
      <c r="H573" s="1" t="str">
        <f>VLOOKUP(G573,[1]ORG!$A$1:$B$24,2,FALSE)</f>
        <v>ESPORTS</v>
      </c>
    </row>
    <row r="574" spans="1:8" ht="13.5" customHeight="1" x14ac:dyDescent="0.2">
      <c r="A574" s="2" t="s">
        <v>1215</v>
      </c>
      <c r="B574" s="3">
        <v>42271</v>
      </c>
      <c r="C574" s="3">
        <v>42268</v>
      </c>
      <c r="D574" s="4">
        <v>295</v>
      </c>
      <c r="E574" s="2" t="s">
        <v>1209</v>
      </c>
      <c r="F574" s="2" t="s">
        <v>1216</v>
      </c>
      <c r="G574" s="1">
        <v>7</v>
      </c>
      <c r="H574" s="1" t="str">
        <f>VLOOKUP(G574,[1]ORG!$A$1:$B$24,2,FALSE)</f>
        <v>ESPORTS</v>
      </c>
    </row>
    <row r="575" spans="1:8" ht="13.5" customHeight="1" x14ac:dyDescent="0.2">
      <c r="A575" s="2" t="s">
        <v>1217</v>
      </c>
      <c r="B575" s="3">
        <v>42227</v>
      </c>
      <c r="C575" s="3">
        <v>42216</v>
      </c>
      <c r="D575" s="4">
        <v>1367.3</v>
      </c>
      <c r="E575" s="2" t="s">
        <v>1218</v>
      </c>
      <c r="F575" s="2" t="s">
        <v>1219</v>
      </c>
      <c r="G575" s="1">
        <v>13</v>
      </c>
      <c r="H575" s="1" t="str">
        <f>VLOOKUP(G575,[1]ORG!$A$1:$B$24,2,FALSE)</f>
        <v>MEDI AMBIENT</v>
      </c>
    </row>
    <row r="576" spans="1:8" ht="13.5" customHeight="1" x14ac:dyDescent="0.2">
      <c r="A576" s="2" t="s">
        <v>1220</v>
      </c>
      <c r="B576" s="3">
        <v>42227</v>
      </c>
      <c r="C576" s="3">
        <v>42216</v>
      </c>
      <c r="D576" s="4">
        <v>2967.52</v>
      </c>
      <c r="E576" s="2" t="s">
        <v>1218</v>
      </c>
      <c r="F576" s="2" t="s">
        <v>1219</v>
      </c>
      <c r="G576" s="1">
        <v>25</v>
      </c>
      <c r="H576" s="1" t="str">
        <f>VLOOKUP(G576,[1]ORG!$A$1:$B$24,2,FALSE)</f>
        <v>BRIGADA</v>
      </c>
    </row>
    <row r="577" spans="1:8" ht="13.5" customHeight="1" x14ac:dyDescent="0.2">
      <c r="A577" s="2" t="s">
        <v>1221</v>
      </c>
      <c r="B577" s="3">
        <v>42254</v>
      </c>
      <c r="C577" s="3">
        <v>42247</v>
      </c>
      <c r="D577" s="4">
        <v>1712.76</v>
      </c>
      <c r="E577" s="2" t="s">
        <v>1218</v>
      </c>
      <c r="F577" s="2" t="s">
        <v>1222</v>
      </c>
      <c r="G577" s="1">
        <v>13</v>
      </c>
      <c r="H577" s="1" t="str">
        <f>VLOOKUP(G577,[1]ORG!$A$1:$B$24,2,FALSE)</f>
        <v>MEDI AMBIENT</v>
      </c>
    </row>
    <row r="578" spans="1:8" ht="13.5" customHeight="1" x14ac:dyDescent="0.2">
      <c r="A578" s="2" t="s">
        <v>1223</v>
      </c>
      <c r="B578" s="3">
        <v>42254</v>
      </c>
      <c r="C578" s="3">
        <v>42247</v>
      </c>
      <c r="D578" s="4">
        <v>319</v>
      </c>
      <c r="E578" s="2" t="s">
        <v>1218</v>
      </c>
      <c r="F578" s="2" t="s">
        <v>1224</v>
      </c>
      <c r="G578" s="1">
        <v>13</v>
      </c>
      <c r="H578" s="1" t="str">
        <f>VLOOKUP(G578,[1]ORG!$A$1:$B$24,2,FALSE)</f>
        <v>MEDI AMBIENT</v>
      </c>
    </row>
    <row r="579" spans="1:8" ht="13.5" customHeight="1" x14ac:dyDescent="0.2">
      <c r="A579" s="2" t="s">
        <v>1225</v>
      </c>
      <c r="B579" s="3">
        <v>42254</v>
      </c>
      <c r="C579" s="3">
        <v>42247</v>
      </c>
      <c r="D579" s="4">
        <v>358.16</v>
      </c>
      <c r="E579" s="2" t="s">
        <v>1218</v>
      </c>
      <c r="F579" s="2" t="s">
        <v>1226</v>
      </c>
      <c r="G579" s="1">
        <v>13</v>
      </c>
      <c r="H579" s="1" t="str">
        <f>VLOOKUP(G579,[1]ORG!$A$1:$B$24,2,FALSE)</f>
        <v>MEDI AMBIENT</v>
      </c>
    </row>
    <row r="580" spans="1:8" ht="13.5" customHeight="1" x14ac:dyDescent="0.2">
      <c r="A580" s="2" t="s">
        <v>1227</v>
      </c>
      <c r="B580" s="3">
        <v>42283</v>
      </c>
      <c r="C580" s="3">
        <v>42277</v>
      </c>
      <c r="D580" s="4">
        <v>590.15</v>
      </c>
      <c r="E580" s="2" t="s">
        <v>1218</v>
      </c>
      <c r="F580" s="2" t="s">
        <v>1228</v>
      </c>
      <c r="G580" s="1">
        <v>7</v>
      </c>
      <c r="H580" s="1" t="str">
        <f>VLOOKUP(G580,[1]ORG!$A$1:$B$24,2,FALSE)</f>
        <v>ESPORTS</v>
      </c>
    </row>
    <row r="581" spans="1:8" ht="13.5" customHeight="1" x14ac:dyDescent="0.2">
      <c r="A581" s="2" t="s">
        <v>1229</v>
      </c>
      <c r="B581" s="3">
        <v>42283</v>
      </c>
      <c r="C581" s="3">
        <v>42277</v>
      </c>
      <c r="D581" s="4">
        <v>1007.93</v>
      </c>
      <c r="E581" s="2" t="s">
        <v>1218</v>
      </c>
      <c r="F581" s="2" t="s">
        <v>1230</v>
      </c>
      <c r="G581" s="1">
        <v>13</v>
      </c>
      <c r="H581" s="1" t="str">
        <f>VLOOKUP(G581,[1]ORG!$A$1:$B$24,2,FALSE)</f>
        <v>MEDI AMBIENT</v>
      </c>
    </row>
    <row r="582" spans="1:8" ht="13.5" customHeight="1" x14ac:dyDescent="0.2">
      <c r="A582" s="2" t="s">
        <v>1231</v>
      </c>
      <c r="B582" s="3">
        <v>42283</v>
      </c>
      <c r="C582" s="3">
        <v>42277</v>
      </c>
      <c r="D582" s="4">
        <v>1805.9</v>
      </c>
      <c r="E582" s="2" t="s">
        <v>1218</v>
      </c>
      <c r="F582" s="2" t="s">
        <v>1232</v>
      </c>
      <c r="G582" s="1">
        <v>13</v>
      </c>
      <c r="H582" s="1" t="str">
        <f>VLOOKUP(G582,[1]ORG!$A$1:$B$24,2,FALSE)</f>
        <v>MEDI AMBIENT</v>
      </c>
    </row>
    <row r="583" spans="1:8" ht="13.5" customHeight="1" x14ac:dyDescent="0.2">
      <c r="A583" s="2" t="s">
        <v>1233</v>
      </c>
      <c r="B583" s="3">
        <v>42292</v>
      </c>
      <c r="C583" s="3">
        <v>42263</v>
      </c>
      <c r="D583" s="4">
        <v>1581.47</v>
      </c>
      <c r="E583" s="2" t="s">
        <v>1234</v>
      </c>
      <c r="F583" s="2" t="s">
        <v>1235</v>
      </c>
      <c r="G583" s="1">
        <v>1</v>
      </c>
      <c r="H583" s="1" t="str">
        <f>VLOOKUP(G583,[1]ORG!$A$1:$B$24,2,FALSE)</f>
        <v>CULTURA</v>
      </c>
    </row>
    <row r="584" spans="1:8" ht="13.5" customHeight="1" x14ac:dyDescent="0.2">
      <c r="A584" s="2" t="s">
        <v>1236</v>
      </c>
      <c r="B584" s="3">
        <v>42201</v>
      </c>
      <c r="C584" s="3">
        <v>42200</v>
      </c>
      <c r="D584" s="4">
        <v>2546.4499999999998</v>
      </c>
      <c r="E584" s="2" t="s">
        <v>1237</v>
      </c>
      <c r="F584" s="2" t="s">
        <v>39</v>
      </c>
      <c r="H584" s="1" t="str">
        <f>VLOOKUP(G584,[1]ORG!$A$1:$B$24,2,FALSE)</f>
        <v>VARIS</v>
      </c>
    </row>
    <row r="585" spans="1:8" ht="13.5" customHeight="1" x14ac:dyDescent="0.2">
      <c r="A585" s="2" t="s">
        <v>1238</v>
      </c>
      <c r="B585" s="3">
        <v>42265</v>
      </c>
      <c r="C585" s="3">
        <v>42262</v>
      </c>
      <c r="D585" s="4">
        <v>42.35</v>
      </c>
      <c r="E585" s="2" t="s">
        <v>1237</v>
      </c>
      <c r="F585" s="2" t="s">
        <v>1239</v>
      </c>
      <c r="G585" s="1">
        <v>12</v>
      </c>
      <c r="H585" s="1" t="str">
        <f>VLOOKUP(G585,[1]ORG!$A$1:$B$24,2,FALSE)</f>
        <v>POLICIA</v>
      </c>
    </row>
    <row r="586" spans="1:8" ht="13.5" customHeight="1" x14ac:dyDescent="0.2">
      <c r="A586" s="2" t="s">
        <v>1240</v>
      </c>
      <c r="B586" s="3">
        <v>42265</v>
      </c>
      <c r="C586" s="3">
        <v>42262</v>
      </c>
      <c r="D586" s="4">
        <v>302.83999999999997</v>
      </c>
      <c r="E586" s="2" t="s">
        <v>1237</v>
      </c>
      <c r="F586" s="2" t="s">
        <v>39</v>
      </c>
      <c r="G586" s="1">
        <v>12</v>
      </c>
      <c r="H586" s="1" t="str">
        <f>VLOOKUP(G586,[1]ORG!$A$1:$B$24,2,FALSE)</f>
        <v>POLICIA</v>
      </c>
    </row>
    <row r="587" spans="1:8" ht="13.5" customHeight="1" x14ac:dyDescent="0.2">
      <c r="A587" s="2" t="s">
        <v>1241</v>
      </c>
      <c r="B587" s="3">
        <v>42265</v>
      </c>
      <c r="C587" s="3">
        <v>42262</v>
      </c>
      <c r="D587" s="4">
        <v>42.35</v>
      </c>
      <c r="E587" s="2" t="s">
        <v>1237</v>
      </c>
      <c r="F587" s="2" t="s">
        <v>1239</v>
      </c>
      <c r="G587" s="1">
        <v>12</v>
      </c>
      <c r="H587" s="1" t="str">
        <f>VLOOKUP(G587,[1]ORG!$A$1:$B$24,2,FALSE)</f>
        <v>POLICIA</v>
      </c>
    </row>
    <row r="588" spans="1:8" ht="13.5" customHeight="1" x14ac:dyDescent="0.2">
      <c r="A588" s="2" t="s">
        <v>1242</v>
      </c>
      <c r="B588" s="3">
        <v>42265</v>
      </c>
      <c r="C588" s="3">
        <v>42262</v>
      </c>
      <c r="D588" s="4">
        <v>42.35</v>
      </c>
      <c r="E588" s="2" t="s">
        <v>1237</v>
      </c>
      <c r="F588" s="2" t="s">
        <v>1239</v>
      </c>
      <c r="G588" s="1">
        <v>12</v>
      </c>
      <c r="H588" s="1" t="str">
        <f>VLOOKUP(G588,[1]ORG!$A$1:$B$24,2,FALSE)</f>
        <v>POLICIA</v>
      </c>
    </row>
    <row r="589" spans="1:8" ht="13.5" customHeight="1" x14ac:dyDescent="0.2">
      <c r="A589" s="2" t="s">
        <v>1243</v>
      </c>
      <c r="B589" s="3">
        <v>42262</v>
      </c>
      <c r="C589" s="3">
        <v>42257</v>
      </c>
      <c r="D589" s="4">
        <v>215.48</v>
      </c>
      <c r="E589" s="2" t="s">
        <v>1244</v>
      </c>
      <c r="F589" s="2" t="s">
        <v>1245</v>
      </c>
      <c r="G589" s="1">
        <v>12</v>
      </c>
      <c r="H589" s="1" t="str">
        <f>VLOOKUP(G589,[1]ORG!$A$1:$B$24,2,FALSE)</f>
        <v>POLICIA</v>
      </c>
    </row>
    <row r="590" spans="1:8" ht="13.5" customHeight="1" x14ac:dyDescent="0.2">
      <c r="A590" s="2" t="s">
        <v>1246</v>
      </c>
      <c r="B590" s="3">
        <v>42273</v>
      </c>
      <c r="C590" s="3">
        <v>42270</v>
      </c>
      <c r="D590" s="4">
        <v>17</v>
      </c>
      <c r="E590" s="2" t="s">
        <v>1244</v>
      </c>
      <c r="F590" s="2" t="s">
        <v>1247</v>
      </c>
      <c r="G590" s="1">
        <v>12</v>
      </c>
      <c r="H590" s="1" t="str">
        <f>VLOOKUP(G590,[1]ORG!$A$1:$B$24,2,FALSE)</f>
        <v>POLICIA</v>
      </c>
    </row>
    <row r="591" spans="1:8" ht="13.5" customHeight="1" x14ac:dyDescent="0.2">
      <c r="A591" s="2" t="s">
        <v>1248</v>
      </c>
      <c r="B591" s="3">
        <v>42195</v>
      </c>
      <c r="C591" s="3">
        <v>42194</v>
      </c>
      <c r="D591" s="4">
        <v>143.65</v>
      </c>
      <c r="E591" s="2" t="s">
        <v>1249</v>
      </c>
      <c r="F591" s="2" t="s">
        <v>1250</v>
      </c>
      <c r="G591" s="1">
        <v>7</v>
      </c>
      <c r="H591" s="1" t="str">
        <f>VLOOKUP(G591,[1]ORG!$A$1:$B$24,2,FALSE)</f>
        <v>ESPORTS</v>
      </c>
    </row>
    <row r="592" spans="1:8" ht="13.5" customHeight="1" x14ac:dyDescent="0.2">
      <c r="A592" s="2" t="s">
        <v>1251</v>
      </c>
      <c r="B592" s="3">
        <v>42226</v>
      </c>
      <c r="C592" s="3">
        <v>42226</v>
      </c>
      <c r="D592" s="4">
        <v>88.93</v>
      </c>
      <c r="E592" s="2" t="s">
        <v>1249</v>
      </c>
      <c r="F592" s="2" t="s">
        <v>1252</v>
      </c>
      <c r="G592" s="1">
        <v>7</v>
      </c>
      <c r="H592" s="1" t="str">
        <f>VLOOKUP(G592,[1]ORG!$A$1:$B$24,2,FALSE)</f>
        <v>ESPORTS</v>
      </c>
    </row>
    <row r="593" spans="1:8" ht="13.5" customHeight="1" x14ac:dyDescent="0.2">
      <c r="A593" s="2" t="s">
        <v>1253</v>
      </c>
      <c r="B593" s="3">
        <v>42226</v>
      </c>
      <c r="C593" s="3">
        <v>42226</v>
      </c>
      <c r="D593" s="4">
        <v>69.45</v>
      </c>
      <c r="E593" s="2" t="s">
        <v>1249</v>
      </c>
      <c r="F593" s="2" t="s">
        <v>1254</v>
      </c>
      <c r="G593" s="1">
        <v>9</v>
      </c>
      <c r="H593" s="1" t="str">
        <f>VLOOKUP(G593,[1]ORG!$A$1:$B$24,2,FALSE)</f>
        <v>ESCOLA BRESSOL</v>
      </c>
    </row>
    <row r="594" spans="1:8" ht="13.5" customHeight="1" x14ac:dyDescent="0.2">
      <c r="A594" s="2" t="s">
        <v>1255</v>
      </c>
      <c r="B594" s="3">
        <v>42226</v>
      </c>
      <c r="C594" s="3">
        <v>42226</v>
      </c>
      <c r="D594" s="4">
        <v>20.65</v>
      </c>
      <c r="E594" s="2" t="s">
        <v>1249</v>
      </c>
      <c r="F594" s="2" t="s">
        <v>1256</v>
      </c>
      <c r="G594" s="1">
        <v>9</v>
      </c>
      <c r="H594" s="1" t="str">
        <f>VLOOKUP(G594,[1]ORG!$A$1:$B$24,2,FALSE)</f>
        <v>ESCOLA BRESSOL</v>
      </c>
    </row>
    <row r="595" spans="1:8" ht="13.5" customHeight="1" x14ac:dyDescent="0.2">
      <c r="A595" s="2" t="s">
        <v>1257</v>
      </c>
      <c r="B595" s="3">
        <v>42249</v>
      </c>
      <c r="C595" s="3">
        <v>42216</v>
      </c>
      <c r="D595" s="4">
        <v>71.819999999999993</v>
      </c>
      <c r="E595" s="2" t="s">
        <v>1258</v>
      </c>
      <c r="F595" s="2" t="s">
        <v>353</v>
      </c>
      <c r="G595" s="1">
        <v>9</v>
      </c>
      <c r="H595" s="1" t="str">
        <f>VLOOKUP(G595,[1]ORG!$A$1:$B$24,2,FALSE)</f>
        <v>ESCOLA BRESSOL</v>
      </c>
    </row>
    <row r="596" spans="1:8" ht="13.5" customHeight="1" x14ac:dyDescent="0.2">
      <c r="A596" s="2" t="s">
        <v>1259</v>
      </c>
      <c r="B596" s="3">
        <v>42255</v>
      </c>
      <c r="C596" s="3">
        <v>42216</v>
      </c>
      <c r="D596" s="4">
        <v>36.86</v>
      </c>
      <c r="E596" s="2" t="s">
        <v>1258</v>
      </c>
      <c r="F596" s="2" t="s">
        <v>121</v>
      </c>
      <c r="G596" s="1">
        <v>9</v>
      </c>
      <c r="H596" s="1" t="str">
        <f>VLOOKUP(G596,[1]ORG!$A$1:$B$24,2,FALSE)</f>
        <v>ESCOLA BRESSOL</v>
      </c>
    </row>
    <row r="597" spans="1:8" ht="13.5" customHeight="1" x14ac:dyDescent="0.2">
      <c r="A597" s="2" t="s">
        <v>1260</v>
      </c>
      <c r="B597" s="3">
        <v>42216</v>
      </c>
      <c r="C597" s="3">
        <v>42216</v>
      </c>
      <c r="D597" s="4">
        <v>193.6</v>
      </c>
      <c r="E597" s="2" t="s">
        <v>1261</v>
      </c>
      <c r="F597" s="2" t="s">
        <v>1262</v>
      </c>
      <c r="G597" s="1">
        <v>2</v>
      </c>
      <c r="H597" s="1" t="str">
        <f>VLOOKUP(G597,[1]ORG!$A$1:$B$24,2,FALSE)</f>
        <v>JOVENTUT</v>
      </c>
    </row>
    <row r="598" spans="1:8" ht="13.5" customHeight="1" x14ac:dyDescent="0.2">
      <c r="A598" s="2" t="s">
        <v>1263</v>
      </c>
      <c r="B598" s="3">
        <v>42262</v>
      </c>
      <c r="C598" s="3">
        <v>42254</v>
      </c>
      <c r="D598" s="4">
        <v>2135.65</v>
      </c>
      <c r="E598" s="2" t="s">
        <v>1261</v>
      </c>
      <c r="F598" s="2" t="s">
        <v>1264</v>
      </c>
      <c r="G598" s="1">
        <v>1</v>
      </c>
      <c r="H598" s="1" t="str">
        <f>VLOOKUP(G598,[1]ORG!$A$1:$B$24,2,FALSE)</f>
        <v>CULTURA</v>
      </c>
    </row>
    <row r="599" spans="1:8" ht="13.5" customHeight="1" x14ac:dyDescent="0.2">
      <c r="A599" s="2" t="s">
        <v>1265</v>
      </c>
      <c r="B599" s="3">
        <v>42216</v>
      </c>
      <c r="C599" s="3">
        <v>42213</v>
      </c>
      <c r="D599" s="4">
        <v>1546</v>
      </c>
      <c r="E599" s="2" t="s">
        <v>1266</v>
      </c>
      <c r="F599" s="2" t="s">
        <v>1267</v>
      </c>
      <c r="G599" s="1">
        <v>16</v>
      </c>
      <c r="H599" s="1" t="str">
        <f>VLOOKUP(G599,[1]ORG!$A$1:$B$24,2,FALSE)</f>
        <v>DESPESES GENERALS</v>
      </c>
    </row>
    <row r="600" spans="1:8" ht="13.5" customHeight="1" x14ac:dyDescent="0.2">
      <c r="A600" s="2" t="s">
        <v>1268</v>
      </c>
      <c r="B600" s="3">
        <v>42272</v>
      </c>
      <c r="C600" s="3">
        <v>42271</v>
      </c>
      <c r="D600" s="4">
        <v>154.91999999999999</v>
      </c>
      <c r="E600" s="2" t="s">
        <v>1266</v>
      </c>
      <c r="F600" s="2" t="s">
        <v>1269</v>
      </c>
      <c r="G600" s="1">
        <v>16</v>
      </c>
      <c r="H600" s="1" t="str">
        <f>VLOOKUP(G600,[1]ORG!$A$1:$B$24,2,FALSE)</f>
        <v>DESPESES GENERALS</v>
      </c>
    </row>
    <row r="601" spans="1:8" ht="13.5" customHeight="1" x14ac:dyDescent="0.2">
      <c r="A601" s="2" t="s">
        <v>1270</v>
      </c>
      <c r="B601" s="3">
        <v>42272</v>
      </c>
      <c r="C601" s="3">
        <v>42271</v>
      </c>
      <c r="D601" s="4">
        <v>501.9</v>
      </c>
      <c r="E601" s="2" t="s">
        <v>1266</v>
      </c>
      <c r="F601" s="2" t="s">
        <v>1271</v>
      </c>
      <c r="G601" s="1">
        <v>16</v>
      </c>
      <c r="H601" s="1" t="str">
        <f>VLOOKUP(G601,[1]ORG!$A$1:$B$24,2,FALSE)</f>
        <v>DESPESES GENERALS</v>
      </c>
    </row>
    <row r="602" spans="1:8" ht="13.5" customHeight="1" x14ac:dyDescent="0.2">
      <c r="A602" s="2" t="s">
        <v>1272</v>
      </c>
      <c r="B602" s="3">
        <v>42249</v>
      </c>
      <c r="C602" s="3">
        <v>42248</v>
      </c>
      <c r="D602" s="4">
        <v>246.84</v>
      </c>
      <c r="E602" s="2" t="s">
        <v>1273</v>
      </c>
      <c r="F602" s="2" t="s">
        <v>1274</v>
      </c>
      <c r="G602" s="1">
        <v>7</v>
      </c>
      <c r="H602" s="1" t="str">
        <f>VLOOKUP(G602,[1]ORG!$A$1:$B$24,2,FALSE)</f>
        <v>ESPORTS</v>
      </c>
    </row>
    <row r="603" spans="1:8" ht="13.5" customHeight="1" x14ac:dyDescent="0.2">
      <c r="A603" s="2" t="s">
        <v>1275</v>
      </c>
      <c r="B603" s="3">
        <v>42318</v>
      </c>
      <c r="C603" s="3">
        <v>42277</v>
      </c>
      <c r="D603" s="4">
        <v>102</v>
      </c>
      <c r="E603" s="2" t="s">
        <v>1276</v>
      </c>
      <c r="F603" s="2" t="s">
        <v>1277</v>
      </c>
      <c r="G603" s="1">
        <v>1</v>
      </c>
      <c r="H603" s="1" t="str">
        <f>VLOOKUP(G603,[1]ORG!$A$1:$B$24,2,FALSE)</f>
        <v>CULTURA</v>
      </c>
    </row>
    <row r="604" spans="1:8" ht="13.5" customHeight="1" x14ac:dyDescent="0.2">
      <c r="A604" s="2" t="s">
        <v>1278</v>
      </c>
      <c r="B604" s="3">
        <v>42318</v>
      </c>
      <c r="C604" s="3">
        <v>42277</v>
      </c>
      <c r="D604" s="4">
        <v>16.11</v>
      </c>
      <c r="E604" s="2" t="s">
        <v>1276</v>
      </c>
      <c r="F604" s="2" t="s">
        <v>1279</v>
      </c>
      <c r="G604" s="1">
        <v>1</v>
      </c>
      <c r="H604" s="1" t="str">
        <f>VLOOKUP(G604,[1]ORG!$A$1:$B$24,2,FALSE)</f>
        <v>CULTURA</v>
      </c>
    </row>
    <row r="605" spans="1:8" ht="13.5" customHeight="1" x14ac:dyDescent="0.2">
      <c r="A605" s="2" t="s">
        <v>1280</v>
      </c>
      <c r="B605" s="3">
        <v>42318</v>
      </c>
      <c r="C605" s="3">
        <v>42277</v>
      </c>
      <c r="D605" s="4">
        <v>169.65</v>
      </c>
      <c r="E605" s="2" t="s">
        <v>1276</v>
      </c>
      <c r="F605" s="2" t="s">
        <v>1277</v>
      </c>
      <c r="G605" s="1">
        <v>1</v>
      </c>
      <c r="H605" s="1" t="str">
        <f>VLOOKUP(G605,[1]ORG!$A$1:$B$24,2,FALSE)</f>
        <v>CULTURA</v>
      </c>
    </row>
    <row r="606" spans="1:8" ht="13.5" customHeight="1" x14ac:dyDescent="0.2">
      <c r="A606" s="2" t="s">
        <v>1281</v>
      </c>
      <c r="B606" s="3">
        <v>42318</v>
      </c>
      <c r="C606" s="3">
        <v>42277</v>
      </c>
      <c r="D606" s="4">
        <v>79.349999999999994</v>
      </c>
      <c r="E606" s="2" t="s">
        <v>1276</v>
      </c>
      <c r="F606" s="2" t="s">
        <v>1282</v>
      </c>
      <c r="G606" s="1">
        <v>16</v>
      </c>
      <c r="H606" s="1" t="str">
        <f>VLOOKUP(G606,[1]ORG!$A$1:$B$24,2,FALSE)</f>
        <v>DESPESES GENERALS</v>
      </c>
    </row>
    <row r="607" spans="1:8" ht="13.5" customHeight="1" x14ac:dyDescent="0.2">
      <c r="A607" s="2" t="s">
        <v>1283</v>
      </c>
      <c r="B607" s="3">
        <v>42194</v>
      </c>
      <c r="C607" s="3">
        <v>42186</v>
      </c>
      <c r="D607" s="4">
        <v>645.38</v>
      </c>
      <c r="E607" s="2" t="s">
        <v>1284</v>
      </c>
      <c r="F607" s="2" t="s">
        <v>1285</v>
      </c>
      <c r="G607" s="1">
        <v>15</v>
      </c>
      <c r="H607" s="1" t="str">
        <f>VLOOKUP(G607,[1]ORG!$A$1:$B$24,2,FALSE)</f>
        <v>INSTALACIONS I CONSUMS</v>
      </c>
    </row>
    <row r="608" spans="1:8" ht="13.5" customHeight="1" x14ac:dyDescent="0.2">
      <c r="A608" s="2" t="s">
        <v>1286</v>
      </c>
      <c r="B608" s="3">
        <v>42219</v>
      </c>
      <c r="C608" s="3">
        <v>42206</v>
      </c>
      <c r="D608" s="4">
        <v>482.72</v>
      </c>
      <c r="E608" s="2" t="s">
        <v>1284</v>
      </c>
      <c r="F608" s="2" t="s">
        <v>1287</v>
      </c>
      <c r="G608" s="1">
        <v>15</v>
      </c>
      <c r="H608" s="1" t="str">
        <f>VLOOKUP(G608,[1]ORG!$A$1:$B$24,2,FALSE)</f>
        <v>INSTALACIONS I CONSUMS</v>
      </c>
    </row>
    <row r="609" spans="1:8" ht="13.5" customHeight="1" x14ac:dyDescent="0.2">
      <c r="A609" s="2" t="s">
        <v>1288</v>
      </c>
      <c r="B609" s="3">
        <v>42230</v>
      </c>
      <c r="C609" s="3">
        <v>42217</v>
      </c>
      <c r="D609" s="4">
        <v>618.78</v>
      </c>
      <c r="E609" s="2" t="s">
        <v>1284</v>
      </c>
      <c r="F609" s="2" t="s">
        <v>1289</v>
      </c>
      <c r="G609" s="1">
        <v>15</v>
      </c>
      <c r="H609" s="1" t="str">
        <f>VLOOKUP(G609,[1]ORG!$A$1:$B$24,2,FALSE)</f>
        <v>INSTALACIONS I CONSUMS</v>
      </c>
    </row>
    <row r="610" spans="1:8" ht="13.5" customHeight="1" x14ac:dyDescent="0.2">
      <c r="A610" s="2" t="s">
        <v>1290</v>
      </c>
      <c r="B610" s="3">
        <v>42247</v>
      </c>
      <c r="C610" s="3">
        <v>42237</v>
      </c>
      <c r="D610" s="4">
        <v>399.93</v>
      </c>
      <c r="E610" s="2" t="s">
        <v>1284</v>
      </c>
      <c r="F610" s="2" t="s">
        <v>1291</v>
      </c>
      <c r="G610" s="1">
        <v>15</v>
      </c>
      <c r="H610" s="1" t="str">
        <f>VLOOKUP(G610,[1]ORG!$A$1:$B$24,2,FALSE)</f>
        <v>INSTALACIONS I CONSUMS</v>
      </c>
    </row>
    <row r="611" spans="1:8" ht="13.5" customHeight="1" x14ac:dyDescent="0.2">
      <c r="A611" s="2" t="s">
        <v>1292</v>
      </c>
      <c r="B611" s="3">
        <v>42256</v>
      </c>
      <c r="C611" s="3">
        <v>42248</v>
      </c>
      <c r="D611" s="4">
        <v>369.11</v>
      </c>
      <c r="E611" s="2" t="s">
        <v>1284</v>
      </c>
      <c r="F611" s="2" t="s">
        <v>1291</v>
      </c>
      <c r="G611" s="1">
        <v>15</v>
      </c>
      <c r="H611" s="1" t="str">
        <f>VLOOKUP(G611,[1]ORG!$A$1:$B$24,2,FALSE)</f>
        <v>INSTALACIONS I CONSUMS</v>
      </c>
    </row>
    <row r="612" spans="1:8" ht="13.5" customHeight="1" x14ac:dyDescent="0.2">
      <c r="A612" s="2" t="s">
        <v>1293</v>
      </c>
      <c r="B612" s="3">
        <v>42277</v>
      </c>
      <c r="C612" s="3">
        <v>42268</v>
      </c>
      <c r="D612" s="4">
        <v>405.91</v>
      </c>
      <c r="E612" s="2" t="s">
        <v>1284</v>
      </c>
      <c r="F612" s="2" t="s">
        <v>1294</v>
      </c>
      <c r="G612" s="1">
        <v>15</v>
      </c>
      <c r="H612" s="1" t="str">
        <f>VLOOKUP(G612,[1]ORG!$A$1:$B$24,2,FALSE)</f>
        <v>INSTALACIONS I CONSUMS</v>
      </c>
    </row>
    <row r="613" spans="1:8" ht="13.5" customHeight="1" x14ac:dyDescent="0.2">
      <c r="A613" s="2" t="s">
        <v>1295</v>
      </c>
      <c r="B613" s="3">
        <v>42188</v>
      </c>
      <c r="C613" s="3">
        <v>42187</v>
      </c>
      <c r="D613" s="4">
        <v>1679.48</v>
      </c>
      <c r="E613" s="2" t="s">
        <v>1296</v>
      </c>
      <c r="F613" s="2" t="s">
        <v>1297</v>
      </c>
      <c r="G613" s="1">
        <v>15</v>
      </c>
      <c r="H613" s="1" t="str">
        <f>VLOOKUP(G613,[1]ORG!$A$1:$B$24,2,FALSE)</f>
        <v>INSTALACIONS I CONSUMS</v>
      </c>
    </row>
    <row r="614" spans="1:8" ht="13.5" customHeight="1" x14ac:dyDescent="0.2">
      <c r="A614" s="2" t="s">
        <v>1298</v>
      </c>
      <c r="B614" s="3">
        <v>42194</v>
      </c>
      <c r="C614" s="3">
        <v>42187</v>
      </c>
      <c r="D614" s="4">
        <v>20.76</v>
      </c>
      <c r="E614" s="2" t="s">
        <v>1299</v>
      </c>
      <c r="F614" s="2" t="s">
        <v>1300</v>
      </c>
      <c r="G614" s="1">
        <v>25</v>
      </c>
      <c r="H614" s="1" t="str">
        <f>VLOOKUP(G614,[1]ORG!$A$1:$B$24,2,FALSE)</f>
        <v>BRIGADA</v>
      </c>
    </row>
    <row r="615" spans="1:8" ht="13.5" customHeight="1" x14ac:dyDescent="0.2">
      <c r="A615" s="2" t="s">
        <v>1301</v>
      </c>
      <c r="B615" s="3">
        <v>42195</v>
      </c>
      <c r="C615" s="3">
        <v>42188</v>
      </c>
      <c r="D615" s="4">
        <v>371.95</v>
      </c>
      <c r="E615" s="2" t="s">
        <v>1299</v>
      </c>
      <c r="F615" s="2" t="s">
        <v>1302</v>
      </c>
      <c r="G615" s="1">
        <v>25</v>
      </c>
      <c r="H615" s="1" t="str">
        <f>VLOOKUP(G615,[1]ORG!$A$1:$B$24,2,FALSE)</f>
        <v>BRIGADA</v>
      </c>
    </row>
    <row r="616" spans="1:8" ht="13.5" customHeight="1" x14ac:dyDescent="0.2">
      <c r="A616" s="2" t="s">
        <v>1303</v>
      </c>
      <c r="B616" s="3">
        <v>42198</v>
      </c>
      <c r="C616" s="3">
        <v>42192</v>
      </c>
      <c r="D616" s="4">
        <v>306.83</v>
      </c>
      <c r="E616" s="2" t="s">
        <v>1299</v>
      </c>
      <c r="F616" s="2" t="s">
        <v>21</v>
      </c>
      <c r="G616" s="1">
        <v>25</v>
      </c>
      <c r="H616" s="1" t="str">
        <f>VLOOKUP(G616,[1]ORG!$A$1:$B$24,2,FALSE)</f>
        <v>BRIGADA</v>
      </c>
    </row>
    <row r="617" spans="1:8" ht="13.5" customHeight="1" x14ac:dyDescent="0.2">
      <c r="A617" s="2" t="s">
        <v>1304</v>
      </c>
      <c r="B617" s="3">
        <v>42205</v>
      </c>
      <c r="C617" s="3">
        <v>42199</v>
      </c>
      <c r="D617" s="4">
        <v>368.19</v>
      </c>
      <c r="E617" s="2" t="s">
        <v>1299</v>
      </c>
      <c r="F617" s="2" t="s">
        <v>236</v>
      </c>
      <c r="G617" s="1">
        <v>25</v>
      </c>
      <c r="H617" s="1" t="str">
        <f>VLOOKUP(G617,[1]ORG!$A$1:$B$24,2,FALSE)</f>
        <v>BRIGADA</v>
      </c>
    </row>
    <row r="618" spans="1:8" ht="13.5" customHeight="1" x14ac:dyDescent="0.2">
      <c r="A618" s="2" t="s">
        <v>1305</v>
      </c>
      <c r="B618" s="3">
        <v>42213</v>
      </c>
      <c r="C618" s="3">
        <v>42207</v>
      </c>
      <c r="D618" s="4">
        <v>867.57</v>
      </c>
      <c r="E618" s="2" t="s">
        <v>1299</v>
      </c>
      <c r="F618" s="2" t="s">
        <v>1300</v>
      </c>
      <c r="G618" s="1">
        <v>25</v>
      </c>
      <c r="H618" s="1" t="str">
        <f>VLOOKUP(G618,[1]ORG!$A$1:$B$24,2,FALSE)</f>
        <v>BRIGADA</v>
      </c>
    </row>
    <row r="619" spans="1:8" ht="13.5" customHeight="1" x14ac:dyDescent="0.2">
      <c r="A619" s="2" t="s">
        <v>1306</v>
      </c>
      <c r="B619" s="3">
        <v>42227</v>
      </c>
      <c r="C619" s="3">
        <v>42219</v>
      </c>
      <c r="D619" s="4">
        <v>152.46</v>
      </c>
      <c r="E619" s="2" t="s">
        <v>1299</v>
      </c>
      <c r="F619" s="2" t="s">
        <v>1307</v>
      </c>
      <c r="G619" s="1">
        <v>25</v>
      </c>
      <c r="H619" s="1" t="str">
        <f>VLOOKUP(G619,[1]ORG!$A$1:$B$24,2,FALSE)</f>
        <v>BRIGADA</v>
      </c>
    </row>
    <row r="620" spans="1:8" ht="13.5" customHeight="1" x14ac:dyDescent="0.2">
      <c r="A620" s="2" t="s">
        <v>1308</v>
      </c>
      <c r="B620" s="3">
        <v>42227</v>
      </c>
      <c r="C620" s="3">
        <v>42220</v>
      </c>
      <c r="D620" s="4">
        <v>707.1</v>
      </c>
      <c r="E620" s="2" t="s">
        <v>1299</v>
      </c>
      <c r="F620" s="2" t="s">
        <v>21</v>
      </c>
      <c r="G620" s="1">
        <v>25</v>
      </c>
      <c r="H620" s="1" t="str">
        <f>VLOOKUP(G620,[1]ORG!$A$1:$B$24,2,FALSE)</f>
        <v>BRIGADA</v>
      </c>
    </row>
    <row r="621" spans="1:8" ht="13.5" customHeight="1" x14ac:dyDescent="0.2">
      <c r="A621" s="2" t="s">
        <v>1309</v>
      </c>
      <c r="B621" s="3">
        <v>42261</v>
      </c>
      <c r="C621" s="3">
        <v>42254</v>
      </c>
      <c r="D621" s="4">
        <v>1224.74</v>
      </c>
      <c r="E621" s="2" t="s">
        <v>1299</v>
      </c>
      <c r="F621" s="2" t="s">
        <v>21</v>
      </c>
      <c r="G621" s="1">
        <v>25</v>
      </c>
      <c r="H621" s="1" t="str">
        <f>VLOOKUP(G621,[1]ORG!$A$1:$B$24,2,FALSE)</f>
        <v>BRIGADA</v>
      </c>
    </row>
    <row r="622" spans="1:8" ht="13.5" customHeight="1" x14ac:dyDescent="0.2">
      <c r="A622" s="2" t="s">
        <v>1310</v>
      </c>
      <c r="B622" s="3">
        <v>42270</v>
      </c>
      <c r="C622" s="3">
        <v>42266</v>
      </c>
      <c r="D622" s="4">
        <v>242</v>
      </c>
      <c r="E622" s="2" t="s">
        <v>1311</v>
      </c>
      <c r="F622" s="2" t="s">
        <v>1312</v>
      </c>
      <c r="G622" s="1">
        <v>1</v>
      </c>
      <c r="H622" s="1" t="str">
        <f>VLOOKUP(G622,[1]ORG!$A$1:$B$24,2,FALSE)</f>
        <v>CULTURA</v>
      </c>
    </row>
    <row r="623" spans="1:8" ht="13.5" customHeight="1" x14ac:dyDescent="0.2">
      <c r="A623" s="2" t="s">
        <v>1313</v>
      </c>
      <c r="B623" s="3">
        <v>42261</v>
      </c>
      <c r="C623" s="3">
        <v>42247</v>
      </c>
      <c r="D623" s="4">
        <v>686.87</v>
      </c>
      <c r="E623" s="2" t="s">
        <v>1314</v>
      </c>
      <c r="F623" s="2" t="s">
        <v>39</v>
      </c>
      <c r="G623" s="1">
        <v>18</v>
      </c>
      <c r="H623" s="1" t="str">
        <f>VLOOKUP(G623,[1]ORG!$A$1:$B$24,2,FALSE)</f>
        <v>SERVEIS - GESTIÓ RESIDUS</v>
      </c>
    </row>
    <row r="624" spans="1:8" ht="13.5" customHeight="1" x14ac:dyDescent="0.2">
      <c r="A624" s="2" t="s">
        <v>1315</v>
      </c>
      <c r="B624" s="3">
        <v>42270</v>
      </c>
      <c r="C624" s="3">
        <v>42262</v>
      </c>
      <c r="D624" s="4">
        <v>62.63</v>
      </c>
      <c r="E624" s="2" t="s">
        <v>1314</v>
      </c>
      <c r="F624" s="2" t="s">
        <v>1316</v>
      </c>
      <c r="G624" s="1">
        <v>18</v>
      </c>
      <c r="H624" s="1" t="str">
        <f>VLOOKUP(G624,[1]ORG!$A$1:$B$24,2,FALSE)</f>
        <v>SERVEIS - GESTIÓ RESIDUS</v>
      </c>
    </row>
    <row r="625" spans="1:8" ht="13.5" customHeight="1" x14ac:dyDescent="0.2">
      <c r="A625" s="2" t="s">
        <v>1317</v>
      </c>
      <c r="B625" s="3">
        <v>42286</v>
      </c>
      <c r="C625" s="3">
        <v>42276</v>
      </c>
      <c r="D625" s="4">
        <v>328.99</v>
      </c>
      <c r="E625" s="2" t="s">
        <v>1314</v>
      </c>
      <c r="F625" s="2" t="s">
        <v>39</v>
      </c>
      <c r="G625" s="1">
        <v>18</v>
      </c>
      <c r="H625" s="1" t="str">
        <f>VLOOKUP(G625,[1]ORG!$A$1:$B$24,2,FALSE)</f>
        <v>SERVEIS - GESTIÓ RESIDUS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</dc:creator>
  <cp:lastModifiedBy>TIC</cp:lastModifiedBy>
  <dcterms:created xsi:type="dcterms:W3CDTF">2016-03-04T14:21:41Z</dcterms:created>
  <dcterms:modified xsi:type="dcterms:W3CDTF">2016-03-04T14:22:50Z</dcterms:modified>
</cp:coreProperties>
</file>