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Full1" sheetId="1" r:id="rId1"/>
    <sheet name="Full2" sheetId="2" r:id="rId2"/>
    <sheet name="Full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H658" i="1" l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</calcChain>
</file>

<file path=xl/sharedStrings.xml><?xml version="1.0" encoding="utf-8"?>
<sst xmlns="http://schemas.openxmlformats.org/spreadsheetml/2006/main" count="1986" uniqueCount="1332">
  <si>
    <t>N. d'entrada</t>
  </si>
  <si>
    <t>Data</t>
  </si>
  <si>
    <t>Data doc.</t>
  </si>
  <si>
    <t>Import total</t>
  </si>
  <si>
    <t>Nom</t>
  </si>
  <si>
    <t>Text Explicatiu</t>
  </si>
  <si>
    <t>Org</t>
  </si>
  <si>
    <t>DESTÍ DESPESA</t>
  </si>
  <si>
    <t>Orgànics</t>
  </si>
  <si>
    <t>F/2016/1</t>
  </si>
  <si>
    <t>ASCENSORES  ZENER GRUPO PALENCIA, SLU</t>
  </si>
  <si>
    <t>REVISIÓN Y ENGRASE DE ASCENSOR - Equipo: 1002736 Dirección de instalación CL. CASTELLO DE LA PLANA 11 , 08186 - LLIÇA D'</t>
  </si>
  <si>
    <t>VARIS</t>
  </si>
  <si>
    <t>F/2016/2</t>
  </si>
  <si>
    <t>SALTER SPORT, S. A.</t>
  </si>
  <si>
    <t>PT-2812 - MANCUERNA CAUCHO 12 KG. (UNIDAD) / PT-2814 - MANCUERNA CAUCHO 14 KG. (UNIDAD) / PT-2816 - MANCUERNA CAUCHO 16</t>
  </si>
  <si>
    <t>CULTURA</t>
  </si>
  <si>
    <t>F/2016/3</t>
  </si>
  <si>
    <t>PRODUCCIONS ARTÍSTIQUES VICTORI, S.L.</t>
  </si>
  <si>
    <t>Per la contractació de ""LA PICCOLA ORQUESTRA"". /  El dia 5 de Gener de 2016.</t>
  </si>
  <si>
    <t>JOVENTUT</t>
  </si>
  <si>
    <t>F/2016/4</t>
  </si>
  <si>
    <t>Per la contractació de ""MAPPING 3D"". /  El dia 5 de Gener de 2016.</t>
  </si>
  <si>
    <t>ENSENYAMENT</t>
  </si>
  <si>
    <t>F/2016/5</t>
  </si>
  <si>
    <t>En concepte del ""LLOGUER DE SEGWAY"". /  El dia 5 de Gener de 2016.</t>
  </si>
  <si>
    <t>SERVEIS SOCIALS</t>
  </si>
  <si>
    <t>F/2016/6</t>
  </si>
  <si>
    <t>Per la contractació de ""AMPLIACIÓ EQUIPS MAPPING 3D"". /  El dia 5 de Gener de 2016.</t>
  </si>
  <si>
    <t>CASAL GENT GRAN</t>
  </si>
  <si>
    <t>F/2016/7</t>
  </si>
  <si>
    <t>Per la contractació de ""PLUJA DE CONFETTI"". /  El dia 5 de Gener de 2016.</t>
  </si>
  <si>
    <t>ESPORTS</t>
  </si>
  <si>
    <t>F/2016/8</t>
  </si>
  <si>
    <t>SISTEMAS Y METODOS REPROGRAFICOS, S.L.</t>
  </si>
  <si>
    <t>251 ID: 1699  - NASHUATEC MPC2500 Serie: L3674400043 Datos inst.: POLICIA LOCAL Període comptadors 30/11/2015 - 31/12/20</t>
  </si>
  <si>
    <t>PROMOCIÓ ECONÒMICA</t>
  </si>
  <si>
    <t>F/2016/9</t>
  </si>
  <si>
    <t>LOGISTA, S.A.</t>
  </si>
  <si>
    <t>B 10 TLA - Ajuntament de Lliçà d'Amunt ( Serie V16 de 000002101 a 000002300 , )</t>
  </si>
  <si>
    <t>ESCOLA BRESSOL</t>
  </si>
  <si>
    <t>F/2016/10</t>
  </si>
  <si>
    <t>S1 T-10 1 ZONA 2015 ( Serie S de 000011271 a 000011280 , )</t>
  </si>
  <si>
    <t>PARTICIPACIÓ CIUTADANA</t>
  </si>
  <si>
    <t>F/2016/11</t>
  </si>
  <si>
    <t>S1 T-10 1 ZONA 2015 ( Serie S de 000011281 a 000011780 , )</t>
  </si>
  <si>
    <t>MOBILITAT</t>
  </si>
  <si>
    <t>F/2016/12</t>
  </si>
  <si>
    <t>TRAMA DE GASLLAR, S.L.</t>
  </si>
  <si>
    <t>1 TARJETA PERSONALIZADA A 0.1515 ¿/UD + 22.22 ¿/ED</t>
  </si>
  <si>
    <t>POLICIA</t>
  </si>
  <si>
    <t>F/2016/13</t>
  </si>
  <si>
    <t>IDISC INFORMATION TECHNOLOGIES</t>
  </si>
  <si>
    <t>Quota anual ampliació servei d'hostatjament web D2WEB. 20 GB addicionals de disc. 2 GB addicionals de base de dades. 150</t>
  </si>
  <si>
    <t>MEDI AMBIENT</t>
  </si>
  <si>
    <t>F/2016/14</t>
  </si>
  <si>
    <t>MIMAJOCS, S.L</t>
  </si>
  <si>
    <t>50% corresponet a la realització del Parc de Nadal</t>
  </si>
  <si>
    <t>RECURSOS HUMANS</t>
  </si>
  <si>
    <t>F/2016/15</t>
  </si>
  <si>
    <t>TELEVIDA SERVICIO SOCIOSANITARIOS, SL</t>
  </si>
  <si>
    <t>Servei de Teleassist¿¿ncia Domicili¿ária  Ajustame ( nt per regularitzaci¿ IPC sobre factura de novemb|e 2015 )</t>
  </si>
  <si>
    <t>INSTALACIONS I CONSUMS</t>
  </si>
  <si>
    <t>F/2016/16</t>
  </si>
  <si>
    <t>INDUSTRIES LLERONA TRES, S.L.</t>
  </si>
  <si>
    <t>FUSTES / FUSTES DIFERENTS MIDES SEGONS / PRESSUPOST Nº300 DE 20/11/2015</t>
  </si>
  <si>
    <t>DESPESES GENERALS</t>
  </si>
  <si>
    <t>F/2016/17</t>
  </si>
  <si>
    <t>PERES SPORT, S.L.</t>
  </si>
  <si>
    <t>MOTLLE INTERIOR CARREGADOR WP99</t>
  </si>
  <si>
    <t>OBRES</t>
  </si>
  <si>
    <t>F/2016/18</t>
  </si>
  <si>
    <t>CONSORCI GESTIO RESIDUS VALLES ORIENTAL</t>
  </si>
  <si>
    <t>Entrada de matèria orgànica a la planta, desembre. Impropis: 9,67%</t>
  </si>
  <si>
    <t>SERVEIS - GESTIÓ RESIDUS</t>
  </si>
  <si>
    <t>F/2016/19</t>
  </si>
  <si>
    <t>Tones Transferides RMO, desembre.</t>
  </si>
  <si>
    <t>PLANEJAMENT</t>
  </si>
  <si>
    <t>F/2016/20</t>
  </si>
  <si>
    <t>Tones Eliminades RMO, desembre.</t>
  </si>
  <si>
    <t>DEUTE PÚBLIC</t>
  </si>
  <si>
    <t>F/2016/21</t>
  </si>
  <si>
    <t>Tones Eliminades RMO directe Mataró, desembre.</t>
  </si>
  <si>
    <t>COMUNICACIÓ</t>
  </si>
  <si>
    <t>F/2016/22</t>
  </si>
  <si>
    <t>INSTITUT TECNOLOGIA CONSTRUCCIO DE CATALUNYA</t>
  </si>
  <si>
    <t>MANTENIMENT PRESSUPOSTOS any 2016 / MANTENIMENT PRESSUPOSTOS 1a instal.lació / MANTENIMENT ESTUDIS SEG.I SALUT any 2016</t>
  </si>
  <si>
    <t>SOLIDARITAT</t>
  </si>
  <si>
    <t>F/2016/23</t>
  </si>
  <si>
    <t>OBRES I PAVIMENTS LLOVET, SL</t>
  </si>
  <si>
    <t>Obres de la rampa d'accés a la Piscina Municipal, segons CERTIFICACIÓ adjunta</t>
  </si>
  <si>
    <t>BRIGADA</t>
  </si>
  <si>
    <t>F/2016/24</t>
  </si>
  <si>
    <t>REDES, SISTEMAS Y DOMINIOS, SL (RSD)</t>
  </si>
  <si>
    <t>0401889            PC HP PRODESK 400 MT (i3 ) / Intel Core i3-4160 RAM 4 GB  HDU 128GB SSD  Slim SuperMulti HD Graphics</t>
  </si>
  <si>
    <t>SANITAT</t>
  </si>
  <si>
    <t>F/2016/25</t>
  </si>
  <si>
    <t>B 10 TLA - Ajuntament de Lliçà d'Amunt</t>
  </si>
  <si>
    <t>F/2016/26</t>
  </si>
  <si>
    <t>B 10 TLA - Ajuntament de Lliçà d'Amunt ( Serie V16 de 000002002 a 000002023 , )</t>
  </si>
  <si>
    <t>F/2016/27</t>
  </si>
  <si>
    <t>Rect.  0816210444-2001 / B 10 TLA - Ajuntament de Lliçà d'Amunt ( Serie V16 de 000002101 a 000002300 , )</t>
  </si>
  <si>
    <t>F/2016/28</t>
  </si>
  <si>
    <t>F/2016/29</t>
  </si>
  <si>
    <t>WOLTERS KLUWER ESPAÑA, S.A.</t>
  </si>
  <si>
    <t>(A94328) SOLUCION INTEGRAL PLUS EL CONSULTOR AYUNTAMIENTOS ( SUSCRIPCION PERIODO 01-2016 A 12-2016#CR#PORCENTAJE DE IVA</t>
  </si>
  <si>
    <t>F/2016/30</t>
  </si>
  <si>
    <t>SUBSCRIPCIÓ BANC BEDEC 2016  Nº Suscripcion 3994 / (1) BEDEC PREUS/PLECS 2016</t>
  </si>
  <si>
    <t>F/2016/31</t>
  </si>
  <si>
    <t>50% pendent corresponet a la realització del Parc de Nadal</t>
  </si>
  <si>
    <t>F/2016/32</t>
  </si>
  <si>
    <t>Realització de ludoteca mòbil durant els dies 2, 3 i 4 de gener acompanyant el patge xumet</t>
  </si>
  <si>
    <t>F/2016/33</t>
  </si>
  <si>
    <t>APEN CENTRE INFORMATIC, SL</t>
  </si>
  <si>
    <t>PC I3 / PC PIME ASUS I3 SSD ( CAJA ANTEC MINUET 350-EC/MATX/  H81M-R  CPU INTEL CORE i3 4160 3,60GHz  MEM KINGSTON DDR3</t>
  </si>
  <si>
    <t>F/2016/34</t>
  </si>
  <si>
    <t>PREMSA D'OSONA, S.A.</t>
  </si>
  <si>
    <t>El 9 Nou - Subscripció: 20014200 Regidoria de Comunicació Subscripció del 01/01/2016 al 31/12/2016</t>
  </si>
  <si>
    <t>F/2016/35</t>
  </si>
  <si>
    <t>SANZ ALVAREZ, JOSEFA</t>
  </si>
  <si>
    <t>Lloguer de 3 Carrosses Cavalcada de Reis a Lliçà d¿Amunt</t>
  </si>
  <si>
    <t>F/2016/36</t>
  </si>
  <si>
    <t>SOREA, SAU</t>
  </si>
  <si>
    <t>. / FACTURACIÓ 4T 2015 / . / . / . / MODIFICACIÓ REBUTS/FALLIDES / 4T 2015 / (0 X 0,02)</t>
  </si>
  <si>
    <t>F/2016/37</t>
  </si>
  <si>
    <t>ABS INFORMÀTICA, S. L.</t>
  </si>
  <si>
    <t>Contracte vigent desde el dia 01-01-2016 fins 31-12-2016</t>
  </si>
  <si>
    <t>F/2016/38</t>
  </si>
  <si>
    <t>DISTRIBUIDORA JOAN, S.A.</t>
  </si>
  <si>
    <t>04/01/010-PQ - GUANTES DE UN SOLO USO DE PLASTICO AD GOFRADOS ( MATERIAL POLIETILENO ) / 060305 - DETERGENT ROBA UNIVERS</t>
  </si>
  <si>
    <t>F/2016/39</t>
  </si>
  <si>
    <t>RICOH ESPAÑA, SL</t>
  </si>
  <si>
    <t>Facturación de Alquiler, Ref.:16-920-22000, Contrato:07426458, Modelo:MP C2550AD, Num. Serie:V2494200295, Ubicación:AJU</t>
  </si>
  <si>
    <t>F/2016/40</t>
  </si>
  <si>
    <t>USIS GUIRAO, SL</t>
  </si>
  <si>
    <t>cartucho 9 MM 9X19 SEMIBLINDADO 100 G= 70 / Cargo de transporte</t>
  </si>
  <si>
    <t>F/2016/41</t>
  </si>
  <si>
    <t>14 TARJETAS PERSONALIZADAS A 0.1515 ¿/UD + 22.22 ¿/ED</t>
  </si>
  <si>
    <t>F/2016/42</t>
  </si>
  <si>
    <t>VIDRES LLIÇÀ SL</t>
  </si>
  <si>
    <t>COLOCACIÓN DE ESPEJOS 5MM/PLATA/CP CON MÁSCARA POSTERIOR</t>
  </si>
  <si>
    <t>F/2016/43</t>
  </si>
  <si>
    <t>EMPRESA SAGALES, S.A.</t>
  </si>
  <si>
    <t>A4026 13/01 LLIÇAD'A,IMT - LLIÇA D'AMUNT</t>
  </si>
  <si>
    <t>F/2016/44</t>
  </si>
  <si>
    <t>I2027 27/12 LLIÇA D'AMUNT - CORBERA LLOBREGAT I TO</t>
  </si>
  <si>
    <t>F/2016/45</t>
  </si>
  <si>
    <t>REPARACION - REPARACION M-732 ( CUANDO ESTÁS CORRIENDO SE FRENA DE GOLPE P SE CAMBIA SOLA LA VELOCIDAD. ) / DESP - DESPL</t>
  </si>
  <si>
    <t>F/2016/46</t>
  </si>
  <si>
    <t>0104-13-003PQ - BOLSA CAMISETA 60X80 G-90 AD BLANCA / 260167 - BOSSA ESCOMBRARIES 85 X 105 NEGRA G-180 BD / 260701 - BOS</t>
  </si>
  <si>
    <t>F/2016/47</t>
  </si>
  <si>
    <t>MSP00115317 - GUANTS LATEX VITAL ECO 115 T / 7 - 71 / 2 COLOR RO</t>
  </si>
  <si>
    <t>F/2016/48</t>
  </si>
  <si>
    <t>SERVEIS VIALS DEL VALLES, S.L.</t>
  </si>
  <si>
    <t>- - --  REF. PRO 030 COM-016/16  -- / ABRAL90SP - Abraçadora d'alumini anoditzat, per a pal de 90 mm. Ø, (Simple) color</t>
  </si>
  <si>
    <t>F/2016/49</t>
  </si>
  <si>
    <t>Rect.  0816210448-2001 / S1 T-10 1 ZONA 2015 ( Serie S de 000011281 a 000011780 , )</t>
  </si>
  <si>
    <t>F/2016/50</t>
  </si>
  <si>
    <t>Rect.  0816210446-2001 / S1 T-10 1 ZONA 2015 ( Serie S de 000011271 a 000011280 , )</t>
  </si>
  <si>
    <t>F/2016/51</t>
  </si>
  <si>
    <t>Per treballs realitzats durant el mes, segons 2ª CERTIFICACIÓ adjunta / Ref. Obra: Obra civil xarxa d'aigua potable dels</t>
  </si>
  <si>
    <t>F/2016/52</t>
  </si>
  <si>
    <t>TALLERS PALAUTORDERA, SA</t>
  </si>
  <si>
    <t>XARXA PROTECCIÓ MIDES 5,93 X 2 MTS. EN FIL DE NILÓ DE GRUIX 3 MM I MALLA DE PAS 100X100 MM. Perimetrada amb corda de 8 m</t>
  </si>
  <si>
    <t>F/2016/53</t>
  </si>
  <si>
    <t>RICOH, SISTEMAS UTE</t>
  </si>
  <si>
    <t>COPIES ALLIÇA      Còpies Aj. de Lliça d'Amunt ( Nº Serie   W905P400566          LOT        LOT 5  B/N ) / COPIES ALLIÇA</t>
  </si>
  <si>
    <t>F/2016/54</t>
  </si>
  <si>
    <t>- - --  REF.: PRO 026 COM 014/16  -- (   ) / SEA1400X900N1P - Senyal d'alumini, rectangular 1.400x900 mm., reflectant ni</t>
  </si>
  <si>
    <t>F/2016/55</t>
  </si>
  <si>
    <t>PAPEL AUTOMATIC, SA</t>
  </si>
  <si>
    <t>CAJA 20 x 250/U. TOALLITAS DRI-Z BLANCO (24x23) / BIDON 5 Litros WINTEL GEL NACARADO / CAJA 20 x 250/U. TOALLITAS DRI-Z</t>
  </si>
  <si>
    <t>F/2016/56</t>
  </si>
  <si>
    <t>Facturación de Precio por copia B/N, Ref.: 16-920-22000, Contrato: 07426458, Modelo: MP C2550AD, Num. Serie: V249420029</t>
  </si>
  <si>
    <t>F/2016/57</t>
  </si>
  <si>
    <t>C7974A             CINTA HP ULTRIUM 4 LTO 800/1.6 / C7972A             CINTA HP ULTRIUM 2 LTO 200/400</t>
  </si>
  <si>
    <t>F/2016/58</t>
  </si>
  <si>
    <t>TELEFONICA DE ESPANYA, S.A.</t>
  </si>
  <si>
    <t>FACTURACION CONCERTADA VARIABLE MODALIDAD: ACUERDO VOZ - Abono/Ref.Factura: 073015001 - Periodo regular de cuotas: 01/01</t>
  </si>
  <si>
    <t>F/2016/59</t>
  </si>
  <si>
    <t>INTERNACIONAL SOFTMACHINE SYSTEMS, SL</t>
  </si>
  <si>
    <t>MH001 CONTRAT. MANT. HARDWARE 10% (MOD.B) / MS051 MANT. TEMPO MILLENIUM + E-TEMPO</t>
  </si>
  <si>
    <t>F/2016/60</t>
  </si>
  <si>
    <t>CERFAX APLICACIONES INTEGRALES, S.L.</t>
  </si>
  <si>
    <t>ALQUILER VALLAS METALICAS</t>
  </si>
  <si>
    <t>F/2016/61</t>
  </si>
  <si>
    <t>UNIVERSITAT POLITECNICA CATALUNYA</t>
  </si>
  <si>
    <t>Realització de l'anàlisi i elaboració de propostes per a la integració de Can Male a la trama urbana: Millora d'accessib</t>
  </si>
  <si>
    <t>F/2016/62</t>
  </si>
  <si>
    <t>LL.O.P. GESTIO ESPORTIVA, S.L.</t>
  </si>
  <si>
    <t>Mensualitat gener'16 / Tècnic sala fitness / Tècnic d'activitats dirigides especials</t>
  </si>
  <si>
    <t>F/2016/63</t>
  </si>
  <si>
    <t>S10/100 - Ud. Separador de carril, mida 100x20x10 cm., inclou cargolaria. ( - BLANC  )</t>
  </si>
  <si>
    <t>F/2016/64</t>
  </si>
  <si>
    <t>CATALANA DE TELEVISIÓ LOCAL (CATVL 97 S L)</t>
  </si>
  <si>
    <t>Altres produccions - Impressió butlletí 'Informa't' (febrer)</t>
  </si>
  <si>
    <t>F/2016/65</t>
  </si>
  <si>
    <t>a066 20/01 LLIÇA D'AMUNT - LLIÇA D'AMUNT</t>
  </si>
  <si>
    <t>F/2016/66</t>
  </si>
  <si>
    <t>POLITRACTOR, SA</t>
  </si>
  <si>
    <t>LUZ MATRICULA / LAMPARA</t>
  </si>
  <si>
    <t>F/2016/67</t>
  </si>
  <si>
    <t>LA VANGUARDIA EDICIONES, S.L.</t>
  </si>
  <si>
    <t>LA VANGUÀRDIA</t>
  </si>
  <si>
    <t>F/2016/68</t>
  </si>
  <si>
    <t>ENDESA ENERGIA S.A. UNIPERSONAL</t>
  </si>
  <si>
    <t>ENLLUMENAT</t>
  </si>
  <si>
    <t>F/2016/69</t>
  </si>
  <si>
    <t>F/2016/70</t>
  </si>
  <si>
    <t>F/2016/71</t>
  </si>
  <si>
    <t>TELEFONICA MOVILES ESPAÑA, SA</t>
  </si>
  <si>
    <t>TELÈFONS</t>
  </si>
  <si>
    <t>F/2016/72</t>
  </si>
  <si>
    <t>LA BOLSERA</t>
  </si>
  <si>
    <t>B. KRAFT</t>
  </si>
  <si>
    <t>F/2016/73</t>
  </si>
  <si>
    <t>GRAFIQUES FORTE, SCP</t>
  </si>
  <si>
    <t>CALENDARIS</t>
  </si>
  <si>
    <t>F/2016/74</t>
  </si>
  <si>
    <t>MUÑOZ POUS, JORDI</t>
  </si>
  <si>
    <t>TIQUET JOGUINES</t>
  </si>
  <si>
    <t>F/2016/75</t>
  </si>
  <si>
    <t>WURTH ESPANA, S.A.</t>
  </si>
  <si>
    <t>MATERIAL</t>
  </si>
  <si>
    <t>F/2016/76</t>
  </si>
  <si>
    <t>SUPERFICIES DE ALIMENTACION, S.A.</t>
  </si>
  <si>
    <t>PROGRAMA AJUTS SOCIALS</t>
  </si>
  <si>
    <t>F/2016/77</t>
  </si>
  <si>
    <t>FORMACIÓ I PERF. IMATGE</t>
  </si>
  <si>
    <t>AJUT A PAULA ESTRADA CASTELLS</t>
  </si>
  <si>
    <t>F/2016/78</t>
  </si>
  <si>
    <t>PROCURADURIA MANJARIN, SCP</t>
  </si>
  <si>
    <t>RECURS CONTENCIÓS ADMINISTRATIU 267/13</t>
  </si>
  <si>
    <t>F/2016/79</t>
  </si>
  <si>
    <t>RECURS CONTENCIÓS ADMINISTRATIU</t>
  </si>
  <si>
    <t>F/2016/80</t>
  </si>
  <si>
    <t>F/2016/81</t>
  </si>
  <si>
    <t>F/2016/82</t>
  </si>
  <si>
    <t>PROMOTORA DEL GARRAF, SA -PROGASA</t>
  </si>
  <si>
    <t>F/2016/83</t>
  </si>
  <si>
    <t>TARGETES BUS</t>
  </si>
  <si>
    <t>F/2016/84</t>
  </si>
  <si>
    <t>F/2016/85</t>
  </si>
  <si>
    <t>F/2016/86</t>
  </si>
  <si>
    <t>VODAFONE ESPAÑOLA, S.A.</t>
  </si>
  <si>
    <t>F/2016/87</t>
  </si>
  <si>
    <t>ASSOCIACIÓ KATA KITINGA</t>
  </si>
  <si>
    <t>CATXÉ PER L'ACTUACIÓ</t>
  </si>
  <si>
    <t>F/2016/88</t>
  </si>
  <si>
    <t>NOW SERVICE CLEANING TOOLS, SL</t>
  </si>
  <si>
    <t>PRODUCTES DE NETEJA</t>
  </si>
  <si>
    <t>F/2016/89</t>
  </si>
  <si>
    <t>LA CASA DE ASUN, SL (GRUPO LOBER)</t>
  </si>
  <si>
    <t>F/2016/90</t>
  </si>
  <si>
    <t>RENULMA, SA</t>
  </si>
  <si>
    <t>SERVEIS DESEMBRE 2015</t>
  </si>
  <si>
    <t>F/2016/91</t>
  </si>
  <si>
    <t>FUNDACIÓ PRIVADA CULTURAL DE GRANOLLERS AC</t>
  </si>
  <si>
    <t>ACTIVITATS PER A LES ESCOLES BRESSOL</t>
  </si>
  <si>
    <t>F/2016/92</t>
  </si>
  <si>
    <t>F/2016/93</t>
  </si>
  <si>
    <t>BARNATECNO AISLAMIENTOS, S.L.</t>
  </si>
  <si>
    <t>PANEL FONOABSORBENT</t>
  </si>
  <si>
    <t>F/2016/94</t>
  </si>
  <si>
    <t>EINES</t>
  </si>
  <si>
    <t>F/2016/95</t>
  </si>
  <si>
    <t>FALCK VL SERVICIOS SANITARIOS, S.L.</t>
  </si>
  <si>
    <t>SERVEI PREVENTIU</t>
  </si>
  <si>
    <t>F/2016/96</t>
  </si>
  <si>
    <t>CALDERON MARMOL, FRANCESC</t>
  </si>
  <si>
    <t>VESTUARI</t>
  </si>
  <si>
    <t>F/2016/97</t>
  </si>
  <si>
    <t>MOBA-ISE MOBILE AUTOMATION, S.L.</t>
  </si>
  <si>
    <t>QUOTA GPS</t>
  </si>
  <si>
    <t>F/2016/98</t>
  </si>
  <si>
    <t>PALET MUNNE, ANTONIA</t>
  </si>
  <si>
    <t>LLOGUER GENER 2016</t>
  </si>
  <si>
    <t>F/2016/99</t>
  </si>
  <si>
    <t>PLANOLS, S.L.</t>
  </si>
  <si>
    <t>CÒPIES PLÀNOLS</t>
  </si>
  <si>
    <t>F/2016/100</t>
  </si>
  <si>
    <t>LLOGUER GENER 2016 BRIGADA RESIDUS</t>
  </si>
  <si>
    <t>F/2016/101</t>
  </si>
  <si>
    <t>LLOGUER BRIGADA D'OBRES GENER 2016</t>
  </si>
  <si>
    <t>F/2016/102</t>
  </si>
  <si>
    <t>CSQ NON STOP SHOPS, SL</t>
  </si>
  <si>
    <t>TARGETA TRIMESTRAL</t>
  </si>
  <si>
    <t>F/2016/103</t>
  </si>
  <si>
    <t>INVERSIONS VANCELL, S.L.</t>
  </si>
  <si>
    <t>LLOGUER NAU</t>
  </si>
  <si>
    <t>F/2016/104</t>
  </si>
  <si>
    <t>SOLUCIONS TELEFONIQUES INTEGRALS, SL</t>
  </si>
  <si>
    <t>CONTRACTE MANTENIMENT 1R.TRIM.2016</t>
  </si>
  <si>
    <t>F/2016/105</t>
  </si>
  <si>
    <t>ELENA SILVAN RODRIGUEZ (EMBOLICAR  LA TROCA)</t>
  </si>
  <si>
    <t>BATES</t>
  </si>
  <si>
    <t>F/2016/106</t>
  </si>
  <si>
    <t>MARTINEZ GARCIA, BARTOMEU</t>
  </si>
  <si>
    <t>MINUTA DEFENSA IGNASI SIMON</t>
  </si>
  <si>
    <t>F/2016/107</t>
  </si>
  <si>
    <t>MORENO RUZ, MÒNICA</t>
  </si>
  <si>
    <t>MINUTA DEFENSA JORDI JUAREZ</t>
  </si>
  <si>
    <t>F/2016/108</t>
  </si>
  <si>
    <t>Servei de manteniment i suport anual 2016. Aplicacions de Registre web i Expedientes web.</t>
  </si>
  <si>
    <t>F/2016/109</t>
  </si>
  <si>
    <t>AUQUER FAJARDO, JOAN JORDI</t>
  </si>
  <si>
    <t>CÈDULA HABITABILITAT PER A L'HABITATGE DEL CARRER FRANCESC MACIÀ, 18 N. PIS DE LLIÇÀ D'AMUNT</t>
  </si>
  <si>
    <t>F/2016/110</t>
  </si>
  <si>
    <t>ASSOCIACIO DE VEINS DE CAN SALGOT</t>
  </si>
  <si>
    <t>DESPESA VISITA REIS A PALAUDÀRIES</t>
  </si>
  <si>
    <t>F/2016/111</t>
  </si>
  <si>
    <t>ASSOCIACIÓ ARAE PER A LA PROMOCIÓ DE L'APRENENTATGE</t>
  </si>
  <si>
    <t>FORMACIÓ EDUCACIÓ EMOCIONAL. INS HIPÀTIA D'ALEXANDRIA</t>
  </si>
  <si>
    <t>F/2016/112</t>
  </si>
  <si>
    <t>ACTIVITATS EDUCATIVES PROJECTE CREIX FEBRER</t>
  </si>
  <si>
    <t>F/2016/113</t>
  </si>
  <si>
    <t>- - --  REF.: PRO 048 COM-019/16  -- (   ) / SEO1400X175MON1P - Senyal d'orientació urbana, 1.400x175 mm., alumini-monob</t>
  </si>
  <si>
    <t>F/2016/114</t>
  </si>
  <si>
    <t>- - --  REF.: POLICIA LOCAL  -- (   ) / CON50 - Ut. Con de 50 cm. d'altura, base 29x29 cm. i 1,310 kg. amb tira reflecta</t>
  </si>
  <si>
    <t>F/2016/115</t>
  </si>
  <si>
    <t>Servei comarcal de deixallereis - 1er Trim. 2016</t>
  </si>
  <si>
    <t>F/2016/116</t>
  </si>
  <si>
    <t>Quota dels municipis adherits al Consorci - 1er Trim. 2016</t>
  </si>
  <si>
    <t>F/2016/117</t>
  </si>
  <si>
    <t>Detalle de conceptos( 1 Ene. 16 - 31 Ene. 16 ) Facturacio LOT3 Gener 2016</t>
  </si>
  <si>
    <t>F/2016/118</t>
  </si>
  <si>
    <t>Detalle de conceptos( 1 Ene. 16 - 31 Ene. 16 ) Serveis Telefonia Gener 2016 ( FACT. RESTA DE SERVEIS )</t>
  </si>
  <si>
    <t>F/2016/119</t>
  </si>
  <si>
    <t>FLORES PEDRAZA, RAQUEL</t>
  </si>
  <si>
    <t>HONORARIS ASSESSORAMENT JUVENIL</t>
  </si>
  <si>
    <t>F/2016/120</t>
  </si>
  <si>
    <t>251 ID: 1699  - NASHUATEC MPC2500 Serie: L3674400043 Datos inst.: POLICIA LOCAL Període comptadors 31/12/2015 - 31/01/20</t>
  </si>
  <si>
    <t>F/2016/121</t>
  </si>
  <si>
    <t>Entrada de matèria orgànica a la planta, gener. Impropis: 7,53%</t>
  </si>
  <si>
    <t>F/2016/122</t>
  </si>
  <si>
    <t>Tones Transferides, RMO gener.</t>
  </si>
  <si>
    <t>F/2016/123</t>
  </si>
  <si>
    <t>Tones Eliminades, RMO gener.</t>
  </si>
  <si>
    <t>F/2016/124</t>
  </si>
  <si>
    <t>Tones Eliminades RMO directe Mataró, gener.</t>
  </si>
  <si>
    <t>F/2016/125</t>
  </si>
  <si>
    <t>SERVEI MUNICIPAL DE LLIÇA D'AMUNT. GENER-16 ( IMPORT SUBVENCIO EXPLOTACIO DEL SERVEI MUNICIPAL DE TRANSPORT DE LA POBLAC</t>
  </si>
  <si>
    <t>F/2016/126</t>
  </si>
  <si>
    <t>Per treballs realitzats durant el mes, segons 3ª CERTIFICACIÓ adjunta / Ref. Obra: Obra civil xarxa d'aigua potable dels</t>
  </si>
  <si>
    <t>F/2016/127</t>
  </si>
  <si>
    <t>LLUIS BOSCH SL</t>
  </si>
  <si>
    <t>KIT DREMEL DSM-20 CON ACCESORIOS / KIT BOSCH GOP 300 SCE / CAPAZO FIEL KANGURO GOMA / CARRETILLA PALETA / AZADA CON MANG</t>
  </si>
  <si>
    <t>F/2016/128</t>
  </si>
  <si>
    <t>Servei de Teleassist¿¿ncia Domicili¿ária</t>
  </si>
  <si>
    <t>F/2016/129</t>
  </si>
  <si>
    <t>FI21460 - BOBINA FILM INDUSTRIAL 45 X 300 MACOFILM</t>
  </si>
  <si>
    <t>F/2016/130</t>
  </si>
  <si>
    <t>COMERCIAL A. TRULLAS, S.A.</t>
  </si>
  <si>
    <t>F/2016/131</t>
  </si>
  <si>
    <t>F/2016/132</t>
  </si>
  <si>
    <t>F/2016/133</t>
  </si>
  <si>
    <t>F/2016/134</t>
  </si>
  <si>
    <t>SUMINISTROS A. TRULLAS, SA</t>
  </si>
  <si>
    <t>F/2016/135</t>
  </si>
  <si>
    <t>CONSUM ELÈCTRIC</t>
  </si>
  <si>
    <t>F/2016/136</t>
  </si>
  <si>
    <t>F/2016/137</t>
  </si>
  <si>
    <t>VALLBONA DOMINGUEZ, ESTER</t>
  </si>
  <si>
    <t>PREPARACIÓ TALLERS ALFABETITZACIÓ, MATEMÀTIQUES, MEMÒRIA I AULTA ESTUDI</t>
  </si>
  <si>
    <t>F/2016/138</t>
  </si>
  <si>
    <t>F/2016/139</t>
  </si>
  <si>
    <t>CUESTA DEU, ANTONI</t>
  </si>
  <si>
    <t>CLUB DE LECTURA JOVE ""DEIXA'M LLEGIR"" GENER I FEBRER 2016</t>
  </si>
  <si>
    <t>F/2016/140</t>
  </si>
  <si>
    <t>SISTEMAS DIGITALES CATLUNYA</t>
  </si>
  <si>
    <t>CÒPIES MPC4501AD</t>
  </si>
  <si>
    <t>F/2016/141</t>
  </si>
  <si>
    <t>COMERCIAL AIM, S.L.</t>
  </si>
  <si>
    <t>MANTENIMENT VEHICLES</t>
  </si>
  <si>
    <t>F/2016/142</t>
  </si>
  <si>
    <t>RETRA CATALUNYA, S.L.</t>
  </si>
  <si>
    <t>DESCÀRREGA PODA GENER 2016</t>
  </si>
  <si>
    <t>F/2016/143</t>
  </si>
  <si>
    <t>FERRER GUTIERREZ, A. JAVIER</t>
  </si>
  <si>
    <t>REPARAR SOPORTE GRUA</t>
  </si>
  <si>
    <t>F/2016/144</t>
  </si>
  <si>
    <t>SOCIEDAD ESTATAL CORREOS Y TELEGRAFOS, S.A.</t>
  </si>
  <si>
    <t>CORRESPONDÈNCIA</t>
  </si>
  <si>
    <t>F/2016/145</t>
  </si>
  <si>
    <t>DESCÀRREGA RESIDUS GENER 2016</t>
  </si>
  <si>
    <t>F/2016/146</t>
  </si>
  <si>
    <t>SICAL, S.L.</t>
  </si>
  <si>
    <t>F/2016/147</t>
  </si>
  <si>
    <t>ANTICIMEX 3D SANIDAD AMBIENTAL S.A.</t>
  </si>
  <si>
    <t>CONTROL PLAGUES</t>
  </si>
  <si>
    <t>F/2016/148</t>
  </si>
  <si>
    <t>F/2016/149</t>
  </si>
  <si>
    <t>AUTODESGUACES PONS, S.L.</t>
  </si>
  <si>
    <t>F/2016/150</t>
  </si>
  <si>
    <t>CETIB</t>
  </si>
  <si>
    <t>REBUT ASSEGURANÇA JAVIER SANZ</t>
  </si>
  <si>
    <t>F/2016/151</t>
  </si>
  <si>
    <t>MONTERO PUERTAS, XAVIER</t>
  </si>
  <si>
    <t>CLASSES DANÇA</t>
  </si>
  <si>
    <t>F/2016/152</t>
  </si>
  <si>
    <t>VON AREND SALLARES, CAROLINA</t>
  </si>
  <si>
    <t>COL.LABORACIÓ ESPORÀDICA ACTIVITAT EDUCATIVA NARRACIÓ CONTES</t>
  </si>
  <si>
    <t>F/2016/153</t>
  </si>
  <si>
    <t>REPSOL BUTANO, S.A.</t>
  </si>
  <si>
    <t>BUTÀ</t>
  </si>
  <si>
    <t>F/2016/154</t>
  </si>
  <si>
    <t>F/2016/155</t>
  </si>
  <si>
    <t>TAMAYO PNEUMATICS, S.L.</t>
  </si>
  <si>
    <t>F/2016/156</t>
  </si>
  <si>
    <t>AQUA DIRECT BLUE PLANET, SL</t>
  </si>
  <si>
    <t>LLOGUER COOLER</t>
  </si>
  <si>
    <t>F/2016/157</t>
  </si>
  <si>
    <t>LOPEZ GIL, JOAQUINA</t>
  </si>
  <si>
    <t>CLASSES IOGA GENER 2016</t>
  </si>
  <si>
    <t>F/2016/158</t>
  </si>
  <si>
    <t>XARXES ATURAPILOTES MIDES 30X6 MTS. EN FIL DE NILÓ GRUIX 3 MM I MALLA DE PAS DE 100X100 MM. PERIMETRADA AMV CORDA DE 8 M</t>
  </si>
  <si>
    <t>F/2016/159</t>
  </si>
  <si>
    <t>F/2016/160</t>
  </si>
  <si>
    <t>PARETS LLEVANT PARK, S.L.</t>
  </si>
  <si>
    <t>RENTAT VEHICLES</t>
  </si>
  <si>
    <t>F/2016/161</t>
  </si>
  <si>
    <t>DRAULIC FREN, S.L.</t>
  </si>
  <si>
    <t>F/2016/162</t>
  </si>
  <si>
    <t>NIETO DEVESA, CESAR (MUNDI-TECH)</t>
  </si>
  <si>
    <t>SUBMINISTRAMENT I COL.LOCACIÓ PORTA ENTRADA</t>
  </si>
  <si>
    <t>F/2016/163</t>
  </si>
  <si>
    <t>MENJACOLES, S.L.</t>
  </si>
  <si>
    <t>MENUS</t>
  </si>
  <si>
    <t>F/2016/164</t>
  </si>
  <si>
    <t>F/2016/165</t>
  </si>
  <si>
    <t>TALLERS MANTENIMENT MEDI AMBIENT, S.L.</t>
  </si>
  <si>
    <t>F/2016/166</t>
  </si>
  <si>
    <t>RECICLATGES TAMAYO, S. L.</t>
  </si>
  <si>
    <t>RESIDUS VOLUMINOSOS GENER 2016</t>
  </si>
  <si>
    <t>F/2016/167</t>
  </si>
  <si>
    <t>CENTRE DE FORM. DE PERRUQUERIA I ESTETICA PARC ESTUDI, S.L.</t>
  </si>
  <si>
    <t>MENSUALITAT FEBRER 2016</t>
  </si>
  <si>
    <t>F/2016/168</t>
  </si>
  <si>
    <t>GREMI D'INSTALADORS DEL VALLES ORIENTAL</t>
  </si>
  <si>
    <t>TAXA CAMBRA COMERÇ</t>
  </si>
  <si>
    <t>F/2016/169</t>
  </si>
  <si>
    <t>RESIDUS VOLUMINOSOS  GENER 2016</t>
  </si>
  <si>
    <t>F/2016/170</t>
  </si>
  <si>
    <t>FRIT RAVICH, S.L.</t>
  </si>
  <si>
    <t>MENJARS</t>
  </si>
  <si>
    <t>F/2016/171</t>
  </si>
  <si>
    <t>CASTAÑO IGLESIAS, CARME</t>
  </si>
  <si>
    <t>MENJARS 24 I 31 DESEMBRE 2015</t>
  </si>
  <si>
    <t>F/2016/172</t>
  </si>
  <si>
    <t>REPSOL DIRECTO, S.A.</t>
  </si>
  <si>
    <t>BIENERGY</t>
  </si>
  <si>
    <t>F/2016/173</t>
  </si>
  <si>
    <t>F/2016/174</t>
  </si>
  <si>
    <t>SERVEIS GENER 2016</t>
  </si>
  <si>
    <t>F/2016/175</t>
  </si>
  <si>
    <t>10 TARJETAS PERSONALIZADAS A 0.1515 ¿/UD + 22.22 ¿/ED</t>
  </si>
  <si>
    <t>F/2016/176</t>
  </si>
  <si>
    <t>MARTINEZ PEREZ, CARLOS ( NETEJES CENTELLES )</t>
  </si>
  <si>
    <t>NETEJA CANONADES GENER 2016</t>
  </si>
  <si>
    <t>F/2016/177</t>
  </si>
  <si>
    <t>EL PERIODICO DE CATALUNYA, S.L.U.</t>
  </si>
  <si>
    <t>SUBSCRIPCIÓ</t>
  </si>
  <si>
    <t>F/2016/178</t>
  </si>
  <si>
    <t>EDITORIAL ARANZADI, S.A.</t>
  </si>
  <si>
    <t>SUBSCRIPCIÓ REVISTA ADMINISTRACIÓ PRÀCTICA</t>
  </si>
  <si>
    <t>F/2016/179</t>
  </si>
  <si>
    <t>ABM-REXEL, SLU</t>
  </si>
  <si>
    <t>F/2016/180</t>
  </si>
  <si>
    <t>F/2016/181</t>
  </si>
  <si>
    <t>FRANCISCO JIMENEZ FARELO</t>
  </si>
  <si>
    <t>F/2016/182</t>
  </si>
  <si>
    <t>F/2016/183</t>
  </si>
  <si>
    <t>F/2016/184</t>
  </si>
  <si>
    <t>F/2016/185</t>
  </si>
  <si>
    <t>IMPACT 5000, S.L.</t>
  </si>
  <si>
    <t>ORQUIDEA</t>
  </si>
  <si>
    <t>F/2016/186</t>
  </si>
  <si>
    <t>CARLIN CATALUNYA, S.R.L.</t>
  </si>
  <si>
    <t>F/2016/187</t>
  </si>
  <si>
    <t>MATERIAL OFICINA</t>
  </si>
  <si>
    <t>F/2016/188</t>
  </si>
  <si>
    <t>SUMINISTROS HOTELEROS GRANOLLERS, S.L.</t>
  </si>
  <si>
    <t>TRITURADOR</t>
  </si>
  <si>
    <t>F/2016/189</t>
  </si>
  <si>
    <t>BERTRANS BUFÍ, LLUÍS</t>
  </si>
  <si>
    <t>PROJECTE TASTET DE MOXAINES</t>
  </si>
  <si>
    <t>F/2016/190</t>
  </si>
  <si>
    <t>SANGRÀ ARMENGOL, JAUME</t>
  </si>
  <si>
    <t>INTERPRETACIÓ DEL PERSONATGE ""PATGE XUMET""</t>
  </si>
  <si>
    <t>F/2016/191</t>
  </si>
  <si>
    <t>DIGITAL SCREEN, S.L.</t>
  </si>
  <si>
    <t>6 UNITATS</t>
  </si>
  <si>
    <t>F/2016/192</t>
  </si>
  <si>
    <t>AUTOSERVEIS D'ALIMENTACIO BASSA, S.L.</t>
  </si>
  <si>
    <t>F/2016/193</t>
  </si>
  <si>
    <t>F/2016/194</t>
  </si>
  <si>
    <t>TECNOCATALANA DE RUNES, SL</t>
  </si>
  <si>
    <t>CLASSE 2</t>
  </si>
  <si>
    <t>F/2016/195</t>
  </si>
  <si>
    <t>SABICO SEGURIDAD , S.A.</t>
  </si>
  <si>
    <t>ASSISTÈNCIES</t>
  </si>
  <si>
    <t>F/2016/196</t>
  </si>
  <si>
    <t>GRUAS SAUL TORRES, S.L.</t>
  </si>
  <si>
    <t>SERVEI GRUA</t>
  </si>
  <si>
    <t>F/2016/197</t>
  </si>
  <si>
    <t>PANOTS</t>
  </si>
  <si>
    <t>F/2016/198</t>
  </si>
  <si>
    <t>F/2016/199</t>
  </si>
  <si>
    <t>MONSO FUSTA I CONSTRUCCIO, SL</t>
  </si>
  <si>
    <t>F/2016/200</t>
  </si>
  <si>
    <t>AD MARINA AUTOMOCIO, SL</t>
  </si>
  <si>
    <t>F/2016/201</t>
  </si>
  <si>
    <t>ALFALT</t>
  </si>
  <si>
    <t>F/2016/202</t>
  </si>
  <si>
    <t>F/2016/203</t>
  </si>
  <si>
    <t>F/2016/204</t>
  </si>
  <si>
    <t>F/2016/205</t>
  </si>
  <si>
    <t>F/2016/206</t>
  </si>
  <si>
    <t>MODLBAND, S.L.</t>
  </si>
  <si>
    <t>DVD PROGRAMA CURTMETRATGES</t>
  </si>
  <si>
    <t>F/2016/207</t>
  </si>
  <si>
    <t>F/2016/208</t>
  </si>
  <si>
    <t>TARGETA BUS</t>
  </si>
  <si>
    <t>F/2016/209</t>
  </si>
  <si>
    <t>F/2016/210</t>
  </si>
  <si>
    <t>JOVÉ GALLISÀ, M. INMACULADA</t>
  </si>
  <si>
    <t>ÚS PLATAFORMA SISTEMA LOCALITZACIÓ GLOBAL AVL</t>
  </si>
  <si>
    <t>F/2016/211</t>
  </si>
  <si>
    <t>ESTEBAN CASTELLVI, TERESA</t>
  </si>
  <si>
    <t>HONORARIS ASSESSORAMENT JURÍDIC I DEFENSA GENER 2016</t>
  </si>
  <si>
    <t>F/2016/212</t>
  </si>
  <si>
    <t>COMUNITAT</t>
  </si>
  <si>
    <t>F/2016/213</t>
  </si>
  <si>
    <t>LLOGUER FEBRER 2016</t>
  </si>
  <si>
    <t>F/2016/214</t>
  </si>
  <si>
    <t>ESCOLA PIA GRANOLLERS</t>
  </si>
  <si>
    <t>BEQUES</t>
  </si>
  <si>
    <t>F/2016/215</t>
  </si>
  <si>
    <t>BOTET PIRO, M. DEL MAR</t>
  </si>
  <si>
    <t>ULLERES</t>
  </si>
  <si>
    <t>F/2016/216</t>
  </si>
  <si>
    <t>DISPOSITIU GPS</t>
  </si>
  <si>
    <t>F/2016/217</t>
  </si>
  <si>
    <t>COMERCIAL GASUIR, S.L.</t>
  </si>
  <si>
    <t>BENZINERA</t>
  </si>
  <si>
    <t>F/2016/218</t>
  </si>
  <si>
    <t>F/2016/219</t>
  </si>
  <si>
    <t>F/2016/220</t>
  </si>
  <si>
    <t>F/2016/221</t>
  </si>
  <si>
    <t>CODINA PRAT VALL I ARQUITECTES ASSOCIATS, SL</t>
  </si>
  <si>
    <t>Honoraris d'arquitecte a compte del Projecte Bàsic per centre de dia per a gent gran a Palaudàries (Lliçà d'Amunt)</t>
  </si>
  <si>
    <t>F/2016/222</t>
  </si>
  <si>
    <t>F/2016/223</t>
  </si>
  <si>
    <t>Manteniment Informàtic CAMI (quota Trimestral ) ( Facturació període Trimestral de: Febrer/2016 a Abril/2016 - Ref: 1816</t>
  </si>
  <si>
    <t>F/2016/224</t>
  </si>
  <si>
    <t>BIDONES J. P. GARCIA, SL</t>
  </si>
  <si>
    <t>Cubicontainer 1000l. obert - Deix Lliçà d¿Amunt Palaudàries  20-01-16 AN-1662-V / AO-2188-1 ( S/C ) / Big bags 1000l. 91</t>
  </si>
  <si>
    <t>F/2016/225</t>
  </si>
  <si>
    <t>LLOGUER CARROSSA CARNESTOLTES</t>
  </si>
  <si>
    <t>F/2016/226</t>
  </si>
  <si>
    <t>VICENTE BLAZQUEZ, ANGEL</t>
  </si>
  <si>
    <t>LOCAL SOCIAL CA L'ARTIGUES</t>
  </si>
  <si>
    <t>F/2016/227</t>
  </si>
  <si>
    <t>ASSOCIACIÓ ANGLE VALLÈS</t>
  </si>
  <si>
    <t>PRESTACIÓ ATENCIÓ TERAPÈUTICA</t>
  </si>
  <si>
    <t>F/2016/228</t>
  </si>
  <si>
    <t>RAYA VALLEJO, JOSEP A</t>
  </si>
  <si>
    <t>F/2016/229</t>
  </si>
  <si>
    <t>F/2016/230</t>
  </si>
  <si>
    <t>F/2016/231</t>
  </si>
  <si>
    <t>COMERTEL ALIMENTACION COLECTIVA, S.A.</t>
  </si>
  <si>
    <t>F/2016/232</t>
  </si>
  <si>
    <t>MATERIALS MASSAGUE, S.L.</t>
  </si>
  <si>
    <t>MATERIAL CONSTRUCCIÓ</t>
  </si>
  <si>
    <t>F/2016/233</t>
  </si>
  <si>
    <t>F/2016/234</t>
  </si>
  <si>
    <t>JARDINERIA PEDREROL, S.C.P.</t>
  </si>
  <si>
    <t>BIBLIOTECA</t>
  </si>
  <si>
    <t>F/2016/235</t>
  </si>
  <si>
    <t>PLANTACIÓ ARBRES CARRETERA PARETS A BIGUES</t>
  </si>
  <si>
    <t>F/2016/236</t>
  </si>
  <si>
    <t>MACOPAL, SL</t>
  </si>
  <si>
    <t>GUANTS</t>
  </si>
  <si>
    <t>F/2016/237</t>
  </si>
  <si>
    <t>ARMARIOS ELECTRICOS, S.A. (ARELSA)</t>
  </si>
  <si>
    <t>REVISIÓ/REPARACIÓ EQUIP URBILUX</t>
  </si>
  <si>
    <t>F/2016/238</t>
  </si>
  <si>
    <t>BUTA</t>
  </si>
  <si>
    <t>F/2016/239</t>
  </si>
  <si>
    <t>F/2016/240</t>
  </si>
  <si>
    <t>AUTOCARES ALEJANDRO TOURS, S.L.</t>
  </si>
  <si>
    <t>AEROPORT CASAL DE LA GENT GRAN</t>
  </si>
  <si>
    <t>F/2016/241</t>
  </si>
  <si>
    <t>TALLER MIREL  &amp; JAVI S.C.P.</t>
  </si>
  <si>
    <t>F/2016/242</t>
  </si>
  <si>
    <t>TREBALLS MANTENIMENT  I CONSERVACIÓ PARCS, JARDINS I ESPAIS VERDS GENER 2016</t>
  </si>
  <si>
    <t>F/2016/243</t>
  </si>
  <si>
    <t>TREBALLS PODA DE BRANQUES</t>
  </si>
  <si>
    <t>F/2016/244</t>
  </si>
  <si>
    <t>SOLER BERNABEU, JOSE</t>
  </si>
  <si>
    <t>SISTEMES TÈRMICS D'AUTOMOCIÓ</t>
  </si>
  <si>
    <t>F/2016/245</t>
  </si>
  <si>
    <t>APINDEP RONÇANA SCCL</t>
  </si>
  <si>
    <t>BEQUES MENJADOR</t>
  </si>
  <si>
    <t>F/2016/246</t>
  </si>
  <si>
    <t>CUINATS CECOC, S.L.</t>
  </si>
  <si>
    <t>F/2016/247</t>
  </si>
  <si>
    <t>ESBARJO I SPORT, SL</t>
  </si>
  <si>
    <t>F/2016/248</t>
  </si>
  <si>
    <t>F/2016/249</t>
  </si>
  <si>
    <t>F/2016/250</t>
  </si>
  <si>
    <t>F/2016/251</t>
  </si>
  <si>
    <t>F/2016/252</t>
  </si>
  <si>
    <t>CERTIO ITV, S.L.</t>
  </si>
  <si>
    <t>ITV</t>
  </si>
  <si>
    <t>F/2016/253</t>
  </si>
  <si>
    <t>SUMINISTRES GAME, S.A.</t>
  </si>
  <si>
    <t>F/2016/254</t>
  </si>
  <si>
    <t>F/2016/255</t>
  </si>
  <si>
    <t>LLOGUER LOCAL BRIGADA RESIDUS FEBRER 2016</t>
  </si>
  <si>
    <t>F/2016/256</t>
  </si>
  <si>
    <t>LLOGUER BRIGADA D'OBRES FEBRER 2016</t>
  </si>
  <si>
    <t>F/2016/257</t>
  </si>
  <si>
    <t>F/2016/258</t>
  </si>
  <si>
    <t>ROMERO SILVESTRE, MANEL</t>
  </si>
  <si>
    <t>F/2016/259</t>
  </si>
  <si>
    <t>PROCEDIMENT EVA MARIA MARTIN</t>
  </si>
  <si>
    <t>F/2016/260</t>
  </si>
  <si>
    <t>GIMENEZ CARRILLO, GLORIA</t>
  </si>
  <si>
    <t>REALITZACIÓ XUMET-CONTENIDOR</t>
  </si>
  <si>
    <t>F/2016/261</t>
  </si>
  <si>
    <t>COMERCIAL COALCI, SL</t>
  </si>
  <si>
    <t>LLOGUER PLATAFORMA</t>
  </si>
  <si>
    <t>F/2016/262</t>
  </si>
  <si>
    <t>MC SPA SOCIEDAD DE PREVENCION, SL</t>
  </si>
  <si>
    <t>CONCERT PREVENCIÓ INTEGRAL</t>
  </si>
  <si>
    <t>F/2016/263</t>
  </si>
  <si>
    <t>ENDESA DISTRIBUCION ELECTRICA, S.L.</t>
  </si>
  <si>
    <t>ENDESA</t>
  </si>
  <si>
    <t>F/2016/264</t>
  </si>
  <si>
    <t>F/2016/265</t>
  </si>
  <si>
    <t>F/2016/266</t>
  </si>
  <si>
    <t>ILUMINACION ALBADALEJO</t>
  </si>
  <si>
    <t>LLOGUER IL.LUMINACIÓ</t>
  </si>
  <si>
    <t>F/2016/267</t>
  </si>
  <si>
    <t>PI CONSULTORIA D'ENGINERIA CIVIL I URBANISME SLU</t>
  </si>
  <si>
    <t>CONNEXIÓ DELS VIALS DE LA BV-1435</t>
  </si>
  <si>
    <t>F/2016/268</t>
  </si>
  <si>
    <t>JOAN MATEO MARTINEZ ( DESTACA PARETS )</t>
  </si>
  <si>
    <t>NETEJA</t>
  </si>
  <si>
    <t>F/2016/269</t>
  </si>
  <si>
    <t>PAPER</t>
  </si>
  <si>
    <t>F/2016/270</t>
  </si>
  <si>
    <t>F/2016/271</t>
  </si>
  <si>
    <t>F/2016/272</t>
  </si>
  <si>
    <t>F/2016/273</t>
  </si>
  <si>
    <t>HEREUS DE F.J. ARGEMÍ, S.L. CAN SAPERA</t>
  </si>
  <si>
    <t>DEGA DE SALELLES</t>
  </si>
  <si>
    <t>F/2016/274</t>
  </si>
  <si>
    <t>PEREZ MONDEJAR, ANDRES</t>
  </si>
  <si>
    <t>SERVEIS PRESTATS</t>
  </si>
  <si>
    <t>F/2016/275</t>
  </si>
  <si>
    <t>F/2016/276</t>
  </si>
  <si>
    <t>ENTRADES MUDA'T GENER</t>
  </si>
  <si>
    <t>F/2016/277</t>
  </si>
  <si>
    <t>TRÍPTICS ACTIVITATS GENER FEBRER MARÇ</t>
  </si>
  <si>
    <t>F/2016/278</t>
  </si>
  <si>
    <t>ETIQUETES DE  NADAL</t>
  </si>
  <si>
    <t>F/2016/279</t>
  </si>
  <si>
    <t>XECS TU HO VALS, INFANT</t>
  </si>
  <si>
    <t>F/2016/280</t>
  </si>
  <si>
    <t>AMPLIACIÓ GARANTIA MPC4501AD</t>
  </si>
  <si>
    <t>F/2016/281</t>
  </si>
  <si>
    <t>PANTALLA PROJECCIÓ</t>
  </si>
  <si>
    <t>F/2016/282</t>
  </si>
  <si>
    <t>F/2016/283</t>
  </si>
  <si>
    <t>F/2016/284</t>
  </si>
  <si>
    <t>F/2016/285</t>
  </si>
  <si>
    <t>F/2016/286</t>
  </si>
  <si>
    <t>F/2016/287</t>
  </si>
  <si>
    <t>F/2016/288</t>
  </si>
  <si>
    <t>TARGETES</t>
  </si>
  <si>
    <t>F/2016/289</t>
  </si>
  <si>
    <t>CÒPIES</t>
  </si>
  <si>
    <t>F/2016/290</t>
  </si>
  <si>
    <t>MARTINEZ SANCHEZ, SERGIO</t>
  </si>
  <si>
    <t>MATERIAL MANOS LIBRES</t>
  </si>
  <si>
    <t>F/2016/291</t>
  </si>
  <si>
    <t>PEPA BCN GESTIÓ ESPORTIVA, SCP</t>
  </si>
  <si>
    <t>SAMARRETA</t>
  </si>
  <si>
    <t>F/2016/292</t>
  </si>
  <si>
    <t>F/2016/293</t>
  </si>
  <si>
    <t>BRIDES</t>
  </si>
  <si>
    <t>F/2016/294</t>
  </si>
  <si>
    <t>COLLA DIABLES DE LLIÇÀ</t>
  </si>
  <si>
    <t>CASTELL DE FOCS</t>
  </si>
  <si>
    <t>F/2016/295</t>
  </si>
  <si>
    <t>ESPORGAR ALZINA ROTONDA CRUILLA</t>
  </si>
  <si>
    <t>F/2016/296</t>
  </si>
  <si>
    <t>ESPORGAR BRANQUES TRENCADES I ARBRE MORT</t>
  </si>
  <si>
    <t>F/2016/297</t>
  </si>
  <si>
    <t>LLAMAZARES DURAN, RAFAEL</t>
  </si>
  <si>
    <t>FINALITZACIÓ DE TREBALLS VESTUARIS I LAVABOS CAMP FUTBOL</t>
  </si>
  <si>
    <t>F/2016/298</t>
  </si>
  <si>
    <t>VALLAS &amp; TOILETS, SLU</t>
  </si>
  <si>
    <t>WC</t>
  </si>
  <si>
    <t>F/2016/299</t>
  </si>
  <si>
    <t>TUSET DEL VALLE, MARC</t>
  </si>
  <si>
    <t>F/2016/300</t>
  </si>
  <si>
    <t>HIDRALAIR, S.L.</t>
  </si>
  <si>
    <t>F/2016/301</t>
  </si>
  <si>
    <t>LLOGUER</t>
  </si>
  <si>
    <t>F/2016/302</t>
  </si>
  <si>
    <t>ESPORGAR BRANQUES</t>
  </si>
  <si>
    <t>F/2016/303</t>
  </si>
  <si>
    <t>TREBALLS DE TALLAR BRANQUES</t>
  </si>
  <si>
    <t>F/2016/304</t>
  </si>
  <si>
    <t>F/2016/305</t>
  </si>
  <si>
    <t>TERRA-JARDI ARRIBAS-PARDO, SCP.</t>
  </si>
  <si>
    <t>PODA VEGETAL</t>
  </si>
  <si>
    <t>F/2016/306</t>
  </si>
  <si>
    <t>TRANSPORTS I SERVEIS POU PADROS, S.L.</t>
  </si>
  <si>
    <t>APARCAMENT COL.LEGUI ROSA ORIOL</t>
  </si>
  <si>
    <t>F/2016/307</t>
  </si>
  <si>
    <t>F/2016/308</t>
  </si>
  <si>
    <t>SAUTOMAQ MAQUINARIA, S.L.</t>
  </si>
  <si>
    <t>TRASLLADAR ELV. 4 COL</t>
  </si>
  <si>
    <t>F/2016/309</t>
  </si>
  <si>
    <t>F/2016/310</t>
  </si>
  <si>
    <t>SUBMINISTRES A OBRES I TERRENYS, SL</t>
  </si>
  <si>
    <t>JUNTA Ø315 PARA PE D.CAPA / CODO SAN PVC. DE 315-45º INY. / CODO 87º H-H Ø315 INYECTADOACC. CORRUGADO / MANGUITO UNION S</t>
  </si>
  <si>
    <t>F/2016/311</t>
  </si>
  <si>
    <t>CODO M/H PVC 400-45º TEJA / MTS.TUBO PVC SANEA. TEJA 400 SN-4 EN1401 / REDUCCION ESPECIAL H-M PVC500-400 MANIPULADA TEJA</t>
  </si>
  <si>
    <t>F/2016/312</t>
  </si>
  <si>
    <t>BENITO URBAN, SLU</t>
  </si>
  <si>
    <t>Paperera CIRCULAR 60 litres gris / PORTS</t>
  </si>
  <si>
    <t>F/2016/313</t>
  </si>
  <si>
    <t>GANXOS ANTILESIÓ PER PORTERIES, EN COLOR BLANC.</t>
  </si>
  <si>
    <t>F/2016/314</t>
  </si>
  <si>
    <t>16 TARJETAS PERSONALIZ. A 0.1515 ¿/UD + 22.22 ¿/ED</t>
  </si>
  <si>
    <t>F/2016/315</t>
  </si>
  <si>
    <t>F/2016/316</t>
  </si>
  <si>
    <t>F/2016/317</t>
  </si>
  <si>
    <t>VIVANCOS MONTER, JOSEP</t>
  </si>
  <si>
    <t>mes de gener ( 16-9200-22706 )</t>
  </si>
  <si>
    <t>F/2016/318</t>
  </si>
  <si>
    <t>F/2016/319</t>
  </si>
  <si>
    <t>260 ID: 1758  - NASHUATEC MPC2000 Serie: M5074800742 Datos inst.: CENTRE CIVIC PALAUDARIES Període comptadors 31/10/2015</t>
  </si>
  <si>
    <t>F/2016/320</t>
  </si>
  <si>
    <t>LAMINADO 3+3 INC/AL CORTE, EXT.VIDRIO ROTO</t>
  </si>
  <si>
    <t>F/2016/321</t>
  </si>
  <si>
    <t>LAMINADO 3+3 INC.AL CORTE EXTRAER VIDRIO ROTO</t>
  </si>
  <si>
    <t>F/2016/322</t>
  </si>
  <si>
    <t>HIPER ESCOLA GIRONA, SL</t>
  </si>
  <si>
    <t>2 Tablets Samsung TAB A. SO: Android 5.0. Pantalla TFT de 9,7 resolució 1.024X768(XGA). Processador Quad-Core (1,2HGZ).</t>
  </si>
  <si>
    <t>F/2016/323</t>
  </si>
  <si>
    <t>F/2016/324</t>
  </si>
  <si>
    <t>F/2016/325</t>
  </si>
  <si>
    <t>HONORARIS ASSESSORAMENT  ACCIÓ SOCIAL I COMUNITÀRIA PER A JOVES</t>
  </si>
  <si>
    <t>F/2016/326</t>
  </si>
  <si>
    <t>F/2016/327</t>
  </si>
  <si>
    <t>FACTURACION CONCERTADA VARIABLE MODALIDAD: ACUERDO VOZ - Abono/Ref.Factura: 073015001 - Periodo regular de cuotas: 01/02</t>
  </si>
  <si>
    <t>F/2016/328</t>
  </si>
  <si>
    <t>INTER-VAP EUROPA, SLU</t>
  </si>
  <si>
    <t>F/2016/329</t>
  </si>
  <si>
    <t>AJUT PER SUPORT FORMACIÓ</t>
  </si>
  <si>
    <t>F/2016/330</t>
  </si>
  <si>
    <t>ALANED CONSULTING, S.L.</t>
  </si>
  <si>
    <t>AULA INTERACTIVA</t>
  </si>
  <si>
    <t>F/2016/331</t>
  </si>
  <si>
    <t>CEDRO (CENTRO ESPAÑOL DE DERECHOS REPROGRÁFICOS)</t>
  </si>
  <si>
    <t>REMUNERACIÓ PRÉSTEC PÚBLIC BIBLIOTECARI</t>
  </si>
  <si>
    <t>F/2016/332</t>
  </si>
  <si>
    <t>F/2016/333</t>
  </si>
  <si>
    <t>ELK SPORT DISTRIBUCIONES, S.L.</t>
  </si>
  <si>
    <t>F/2016/334</t>
  </si>
  <si>
    <t>ENTITAT AUTONOMA DEL DIARI OFICIAL I DE PUBLICACIONS</t>
  </si>
  <si>
    <t>ANUNCI</t>
  </si>
  <si>
    <t>F/2016/335</t>
  </si>
  <si>
    <t>F/2016/336</t>
  </si>
  <si>
    <t>GAS</t>
  </si>
  <si>
    <t>F/2016/337</t>
  </si>
  <si>
    <t>F/2016/338</t>
  </si>
  <si>
    <t>DONADEU PEREZ, SILVIA</t>
  </si>
  <si>
    <t>VESTUARI DE NETEJA</t>
  </si>
  <si>
    <t>F/2016/339</t>
  </si>
  <si>
    <t>J. DEUMAL JUBANY, SL</t>
  </si>
  <si>
    <t>TREBALLS JARDINERIA</t>
  </si>
  <si>
    <t>F/2016/340</t>
  </si>
  <si>
    <t>F/2016/341</t>
  </si>
  <si>
    <t>F/2016/342</t>
  </si>
  <si>
    <t>F/2016/343</t>
  </si>
  <si>
    <t>F/2016/344</t>
  </si>
  <si>
    <t>BERNAT MALENO, SL</t>
  </si>
  <si>
    <t>MATERIAL FERRETERIA</t>
  </si>
  <si>
    <t>F/2016/345</t>
  </si>
  <si>
    <t>DANONE, S.A.</t>
  </si>
  <si>
    <t>F/2016/346</t>
  </si>
  <si>
    <t>F/2016/347</t>
  </si>
  <si>
    <t>F/2016/348</t>
  </si>
  <si>
    <t>QUOTA GF FEBRER 2016</t>
  </si>
  <si>
    <t>F/2016/349</t>
  </si>
  <si>
    <t>ZONA FRANCA ALARI SEPAUTO, S.A.</t>
  </si>
  <si>
    <t>LÀMPARA</t>
  </si>
  <si>
    <t>F/2016/350</t>
  </si>
  <si>
    <t>MORTERO BENSEC, SL</t>
  </si>
  <si>
    <t>FORMIGÓ</t>
  </si>
  <si>
    <t>F/2016/351</t>
  </si>
  <si>
    <t>SELECTANCE AREA, S.L.</t>
  </si>
  <si>
    <t>F/2016/352</t>
  </si>
  <si>
    <t>F/2016/353</t>
  </si>
  <si>
    <t>F/2016/354</t>
  </si>
  <si>
    <t>F/2016/355</t>
  </si>
  <si>
    <t>F/2016/356</t>
  </si>
  <si>
    <t>F/2016/357</t>
  </si>
  <si>
    <t>F/2016/358</t>
  </si>
  <si>
    <t>PROJECT FOLDER, S.L. (ESPECTALIUM: ARTISTAS, ESPECTACULOS Y ACTIVIDADES DE EMPRESA)</t>
  </si>
  <si>
    <t>COMEDY NAITS A LLIÇÀ D'AMUNT 20 DE FEBRER</t>
  </si>
  <si>
    <t>F/2016/359</t>
  </si>
  <si>
    <t>PROJECTE CAN MARLÈS</t>
  </si>
  <si>
    <t>F/2016/360</t>
  </si>
  <si>
    <t>DEL BAS ASSESSORS D'EMPRESA SLPU</t>
  </si>
  <si>
    <t>ASSESSORAMENT JURÍDIC LABORAL</t>
  </si>
  <si>
    <t>F/2016/361</t>
  </si>
  <si>
    <t>F/2016/362</t>
  </si>
  <si>
    <t>FIRSTSTOP SOUTHWEST, S-A-U.</t>
  </si>
  <si>
    <t>F/2016/363</t>
  </si>
  <si>
    <t>FINICON, S.A. (NIKON)</t>
  </si>
  <si>
    <t>CÀMARA</t>
  </si>
  <si>
    <t>F/2016/365</t>
  </si>
  <si>
    <t>SERGLOBERT HISPANIA, S.L.</t>
  </si>
  <si>
    <t>ROITOX</t>
  </si>
  <si>
    <t>F/2016/366</t>
  </si>
  <si>
    <t>PAU FERRER RIOS</t>
  </si>
  <si>
    <t>RECOLLIDA ANIMALS GENER 2016</t>
  </si>
  <si>
    <t>F/2016/367</t>
  </si>
  <si>
    <t>SERVIMOSTRA SERVEIS MOSTRARIS, S.L.</t>
  </si>
  <si>
    <t>PANCARTA</t>
  </si>
  <si>
    <t>F/2016/368</t>
  </si>
  <si>
    <t>EUSEBIO GEA SUAREZ ( TECSOME )</t>
  </si>
  <si>
    <t>CAMPANYA POSA'T LES PILES I RECICLALES""</t>
  </si>
  <si>
    <t>F/2016/369</t>
  </si>
  <si>
    <t>CAMPANYA POSAT LES PILES I RECICLALES</t>
  </si>
  <si>
    <t>F/2016/370</t>
  </si>
  <si>
    <t>VALLESMAR PEIXOS, S.L.</t>
  </si>
  <si>
    <t>MENJAR ESCOLA BRESSOL NOVA ESPURNA</t>
  </si>
  <si>
    <t>F/2016/371</t>
  </si>
  <si>
    <t>MENJARS ESCOLA BRESSOL PALAUDÀRIES</t>
  </si>
  <si>
    <t>F/2016/372</t>
  </si>
  <si>
    <t>MENJARS ESCOLA BRESSOL NOVA ESPURNA</t>
  </si>
  <si>
    <t>F/2016/373</t>
  </si>
  <si>
    <t>F/2016/374</t>
  </si>
  <si>
    <t>F/2016/375</t>
  </si>
  <si>
    <t>F/2016/376</t>
  </si>
  <si>
    <t>F/2016/377</t>
  </si>
  <si>
    <t>F/2016/378</t>
  </si>
  <si>
    <t>F/2016/379</t>
  </si>
  <si>
    <t>CRUZ GOMEZ, ENCARNACION  (TINTORERIA)</t>
  </si>
  <si>
    <t>SERVEI NETEJA EN SEC O HUMIDA</t>
  </si>
  <si>
    <t>F/2016/380</t>
  </si>
  <si>
    <t>GRUA</t>
  </si>
  <si>
    <t>F/2016/381</t>
  </si>
  <si>
    <t>F/2016/382</t>
  </si>
  <si>
    <t>LA LLIÇANENCA S.C.C.L.</t>
  </si>
  <si>
    <t>MALLA</t>
  </si>
  <si>
    <t>F/2016/383</t>
  </si>
  <si>
    <t>CASA PARAIRE, S.L.</t>
  </si>
  <si>
    <t>JARDINERIA</t>
  </si>
  <si>
    <t>F/2016/384</t>
  </si>
  <si>
    <t>PLEGUEZUELOS GONZALEZ, GERMAN</t>
  </si>
  <si>
    <t>MANTENIMENT MENSUAL SPA I SAUNA</t>
  </si>
  <si>
    <t>F/2016/385</t>
  </si>
  <si>
    <t>DIPUTACIO DE BARCELONA</t>
  </si>
  <si>
    <t>F/2016/386</t>
  </si>
  <si>
    <t>F/2016/387</t>
  </si>
  <si>
    <t>REINA PALACIOS, JOSE</t>
  </si>
  <si>
    <t>AIGUA VERI</t>
  </si>
  <si>
    <t>F/2016/388</t>
  </si>
  <si>
    <t>F/2016/389</t>
  </si>
  <si>
    <t>REPARACIÓ PROVISIONAL PORTA EMERGÈNCIA</t>
  </si>
  <si>
    <t>F/2016/390</t>
  </si>
  <si>
    <t>F/2016/391</t>
  </si>
  <si>
    <t>F/2016/392</t>
  </si>
  <si>
    <t>F/2016/393</t>
  </si>
  <si>
    <t>F/2016/394</t>
  </si>
  <si>
    <t>F/2016/395</t>
  </si>
  <si>
    <t>F/2016/396</t>
  </si>
  <si>
    <t>F/2016/397</t>
  </si>
  <si>
    <t>SO I LLUM JOAN CARLES, S.L.</t>
  </si>
  <si>
    <t>9999               RÈGIM ESPECIAL DE CRITERI CAIXA / Lloguer de material de so el dia 20 de febrer de 2016, amb transpor</t>
  </si>
  <si>
    <t>F/2016/398</t>
  </si>
  <si>
    <t>Mensualitat febrer'16 / Tècnic sala fitness / Tècnic d'activitats dirigides especials</t>
  </si>
  <si>
    <t>F/2016/399</t>
  </si>
  <si>
    <t>bosch-r inmersion 32x40 / bosch corte immersion 20x30 / bosch aiz 20 ab bim / bosch -r immersion 32x40 / bosch-r aiz 65</t>
  </si>
  <si>
    <t>F/2016/400</t>
  </si>
  <si>
    <t>CODO M/H PVC 400-45º TEJA</t>
  </si>
  <si>
    <t>F/2016/401</t>
  </si>
  <si>
    <t>HERMES COMUNICACIONS, S.A. EL PUNT</t>
  </si>
  <si>
    <t>Publicitat. El Punt Avui Barcelona - Contracte número: 10501994-1 Títol: Ajuntament de Lliça d'Amunt-Caducitat ninxols G</t>
  </si>
  <si>
    <t>F/2016/402</t>
  </si>
  <si>
    <t>Altres produccions - Impressió butlletí 'Informa't' (març)</t>
  </si>
  <si>
    <t>F/2016/403</t>
  </si>
  <si>
    <t>a271 24/02 LLIÇA D'AMUNT - LLIÇA D'AMUNT</t>
  </si>
  <si>
    <t>F/2016/404</t>
  </si>
  <si>
    <t>F/2016/405</t>
  </si>
  <si>
    <t>LLOGUER SALA AMBRÓS, 24 MARÇ 2016</t>
  </si>
  <si>
    <t>F/2016/406</t>
  </si>
  <si>
    <t>PACK 96 rollos HIG. DOMESTICO 2/ C EXTRA  10HIG021 / CAJA 20 x 250/U. TOALLITAS DRI-Z BLANCO (24x23) / CAJA 6 BOBINAS EX</t>
  </si>
  <si>
    <t>F/2016/407</t>
  </si>
  <si>
    <t>ALUMBRADOS VIARIOS S.A. (ALUVISA)</t>
  </si>
  <si>
    <t>X-000 - INSTALACIO RADARS I CANVI REGULADOR ( TRANSIT AL SEMAFOR C/ANSELM CLAVE- INDUSTRIA. PRESSUPOST 15-156. ) / X-000</t>
  </si>
  <si>
    <t>F/2016/408</t>
  </si>
  <si>
    <t>X-000 - INSTAL.LACIO D¿UN PAS DE VIANANTS NOU  ( DAVANT L¿INSTITUT DE LLIÇA DE MUNT. PRESSUPOST 16-043 ) / X-000 - Semaf</t>
  </si>
  <si>
    <t>F/2016/409</t>
  </si>
  <si>
    <t>M10229M1 - MANTENIMIENTO ELECCIONES WINDOWS PLUS (    ) / M1020000 - MANTENIMIENTO REGISTRO E/S WEB / M1023600 - MANTENI</t>
  </si>
  <si>
    <t>F/2016/410</t>
  </si>
  <si>
    <t>Detalle de conceptos( 1 Feb. 16 - 29 Feb. 16 ) Facturacio LOT3 Febrer 2016</t>
  </si>
  <si>
    <t>F/2016/411</t>
  </si>
  <si>
    <t>Detalle de conceptos( 1 Feb. 16 - 29 Feb. 16 ) Serveis Telefonia Febrer 2016 ( FACT. RESTA DE SERVEIS )</t>
  </si>
  <si>
    <t>F/2016/412</t>
  </si>
  <si>
    <t>- - --  PRO 035 COM-023/16 I PRO 084 COM-027/16  -- (   ) / SEAR101600N1P - Senyal d'alumini, circular 600 mm., reflecta</t>
  </si>
  <si>
    <t>F/2016/413</t>
  </si>
  <si>
    <t>REPARACIÓ PORTA ESCOLA BRESSOL NOVA ESPURNA</t>
  </si>
  <si>
    <t>F/2016/414</t>
  </si>
  <si>
    <t>PREPARACIÓ TALLERS ALFABETITZACIÓ, MATEMÀTIQUES, MEMÒRIA I AULA ESTUDI</t>
  </si>
  <si>
    <t>F/2016/415</t>
  </si>
  <si>
    <t>AIGUA MINERAL</t>
  </si>
  <si>
    <t>F/2016/416</t>
  </si>
  <si>
    <t>TESTO INDUSTRIAL SERVICES EMPRESARIAL S.A. (TESTO)</t>
  </si>
  <si>
    <t>CERTIF. CALIB.</t>
  </si>
  <si>
    <t>F/2016/417</t>
  </si>
  <si>
    <t>ITV  B6524SP</t>
  </si>
  <si>
    <t>F/2016/418</t>
  </si>
  <si>
    <t>ZEUS EUROINVERSIONES, S.L.</t>
  </si>
  <si>
    <t>F/2016/419</t>
  </si>
  <si>
    <t>TELÈFONS FEBRER 2016</t>
  </si>
  <si>
    <t>F/2016/420</t>
  </si>
  <si>
    <t>F/2016/421</t>
  </si>
  <si>
    <t>F/2016/422</t>
  </si>
  <si>
    <t>DESCÀRREGA PODA FEBRER 2016</t>
  </si>
  <si>
    <t>F/2016/423</t>
  </si>
  <si>
    <t>DESCÀRREGA VOLUMINOSOS I RESIDUS FEBRER 2016</t>
  </si>
  <si>
    <t>F/2016/424</t>
  </si>
  <si>
    <t>SMART IB DE IMPULSO EMPRESARIAL, S. COOP. AND.</t>
  </si>
  <si>
    <t>SESSIÓ DE CONTES MENUTS 20 FEBRER</t>
  </si>
  <si>
    <t>F/2016/425</t>
  </si>
  <si>
    <t>PLANAS CUEVAS, JOSEP M.</t>
  </si>
  <si>
    <t>CLASSES FORMACIÓ DE FEBRER.</t>
  </si>
  <si>
    <t>F/2016/426</t>
  </si>
  <si>
    <t>F/2016/427</t>
  </si>
  <si>
    <t>F/2016/428</t>
  </si>
  <si>
    <t>F/2016/429</t>
  </si>
  <si>
    <t>F/2016/430</t>
  </si>
  <si>
    <t>COL.LEGI D'ECONOMISTES DE CATALUNYA</t>
  </si>
  <si>
    <t>CURS SUPERIOR ESPECIALITZACIÓ TRIBUTACIÓ LOCAL</t>
  </si>
  <si>
    <t>F/2016/431</t>
  </si>
  <si>
    <t>F/2016/432</t>
  </si>
  <si>
    <t>F/2016/433</t>
  </si>
  <si>
    <t>REPSOL</t>
  </si>
  <si>
    <t>F/2016/434</t>
  </si>
  <si>
    <t>F/2016/435</t>
  </si>
  <si>
    <t>F/2016/436</t>
  </si>
  <si>
    <t>GUILLEN MARTIN, MARIA VISITACIÓN</t>
  </si>
  <si>
    <t>MICROXIP</t>
  </si>
  <si>
    <t>F/2016/437</t>
  </si>
  <si>
    <t>SERVEIS NAU FEBRER 2016</t>
  </si>
  <si>
    <t>F/2016/438</t>
  </si>
  <si>
    <t>LLOGUER BRIGADA RESIDUS MARÇ 2016</t>
  </si>
  <si>
    <t>F/2016/439</t>
  </si>
  <si>
    <t>RESIDUS VOLUMINOSOS MATALÀS</t>
  </si>
  <si>
    <t>F/2016/440</t>
  </si>
  <si>
    <t>F/2016/441</t>
  </si>
  <si>
    <t>F/2016/442</t>
  </si>
  <si>
    <t>F/2016/443</t>
  </si>
  <si>
    <t>BEQUES MENJADOR FEBRER 2016</t>
  </si>
  <si>
    <t>F/2016/444</t>
  </si>
  <si>
    <t>F/2016/445</t>
  </si>
  <si>
    <t>F/2016/446</t>
  </si>
  <si>
    <t>KLINER PROFESIONAL S.A.</t>
  </si>
  <si>
    <t>BIODHY TRES / GESTION BOLSA USADA</t>
  </si>
  <si>
    <t>F/2016/447</t>
  </si>
  <si>
    <t>CARGA Y TRANSPORTE A PLANTA / LIMPIEZA DEL SISTEMA / GESTION DEL RESIDUO / HORAS ADICIONALES DE CARGA</t>
  </si>
  <si>
    <t>F/2016/448</t>
  </si>
  <si>
    <t>ASSOCIACIO CATALANA DE MUNICIPIS</t>
  </si>
  <si>
    <t>S1 - Quota 2016</t>
  </si>
  <si>
    <t>F/2016/449</t>
  </si>
  <si>
    <t>F/2016/450</t>
  </si>
  <si>
    <t>REVISTA HOLA CASAL GENT GRAN</t>
  </si>
  <si>
    <t>F/2016/451</t>
  </si>
  <si>
    <t>F/2016/452</t>
  </si>
  <si>
    <t>MENJARS ESCOLA BRESSOL L'ESPURNA</t>
  </si>
  <si>
    <t>F/2016/453</t>
  </si>
  <si>
    <t>F/2016/454</t>
  </si>
  <si>
    <t>TREBALLS DE MANTENIMENT I CONSERVACIÓ D'UNA PART DELS PARCS, JARDINS I ESPAIS VERDS FEBRER 2016</t>
  </si>
  <si>
    <t>F/2016/455</t>
  </si>
  <si>
    <t>PLANTACIÓ DE DOS LLEDONERS A LA ZONA OBSERVACIÓ DE LA BASSA DE CAN DUNYÓ</t>
  </si>
  <si>
    <t>F/2016/456</t>
  </si>
  <si>
    <t>F/2016/457</t>
  </si>
  <si>
    <t>F/2016/458</t>
  </si>
  <si>
    <t>F/2016/459</t>
  </si>
  <si>
    <t>F/2016/460</t>
  </si>
  <si>
    <t>LA GRALLA S.C.C.L.</t>
  </si>
  <si>
    <t>LLIBRES</t>
  </si>
  <si>
    <t>F/2016/461</t>
  </si>
  <si>
    <t>F/2016/462</t>
  </si>
  <si>
    <t>MATERIAL ESCOLA BRESSOL PALAUDÀRIES</t>
  </si>
  <si>
    <t>F/2016/463</t>
  </si>
  <si>
    <t>PEIX ESCOLA BRESSOL NOVA ESPURNA</t>
  </si>
  <si>
    <t>F/2016/464</t>
  </si>
  <si>
    <t>F/2016/465</t>
  </si>
  <si>
    <t>F/2016/466</t>
  </si>
  <si>
    <t>IOGURTS ESCOLA BRESSOL NOVA ESPURNA</t>
  </si>
  <si>
    <t>F/2016/467</t>
  </si>
  <si>
    <t>IOGURTS ESCOLA BRESSOL PALAUDÀRIES</t>
  </si>
  <si>
    <t>F/2016/468</t>
  </si>
  <si>
    <t>BIENERGY E+10</t>
  </si>
  <si>
    <t>F/2016/469</t>
  </si>
  <si>
    <t>PALET VIDAL, JOSEP M.</t>
  </si>
  <si>
    <t>MANILLA</t>
  </si>
  <si>
    <t>F/2016/470</t>
  </si>
  <si>
    <t>F/2016/471</t>
  </si>
  <si>
    <t>F/2016/472</t>
  </si>
  <si>
    <t>F/2016/473</t>
  </si>
  <si>
    <t>RODILLA ALVAREZ, M. CARMEN</t>
  </si>
  <si>
    <t>ESMORZAR REUNIÓ D'ALCALDES, 07-03-16</t>
  </si>
  <si>
    <t>F/2016/474</t>
  </si>
  <si>
    <t>B 10 TLA - Ajuntament de Lliçà d'Amunt ( Serie V16 de 000002301 a 000002600 , )</t>
  </si>
  <si>
    <t>F/2016/475</t>
  </si>
  <si>
    <t>Paca Power CPU EE y placa Storage  / Licencia para 10 usuarios adicionales IP / Actualización de inferior R8 a R10 con c</t>
  </si>
  <si>
    <t>F/2016/476</t>
  </si>
  <si>
    <t>ICICT, S.A./ TÜV RHEINLAND IBÉRICA, CERTIFICATION,SA</t>
  </si>
  <si>
    <t>FRA 42550910 INSPECCIO PERIODICA DE BAIXA TENSIO ENLLUMENATS PUBLICS CM 074/CM 080/CM 081/CM 21 ( EXP:  98-2016-10000717</t>
  </si>
  <si>
    <t>F/2016/477</t>
  </si>
  <si>
    <t>JT0100WB2          LECTOR TARJETAS CHERRY TC-1100 USB</t>
  </si>
  <si>
    <t>F/2016/478</t>
  </si>
  <si>
    <t>ASSOCIACIÓ BANDA LA VALL DEL TENES</t>
  </si>
  <si>
    <t>ACTUACIÓ BALL DEL TENES 01/01/2016</t>
  </si>
  <si>
    <t>F/2016/479</t>
  </si>
  <si>
    <t>MATERIAL ELÈCTRIC</t>
  </si>
  <si>
    <t>F/2016/480</t>
  </si>
  <si>
    <t>F/2016/481</t>
  </si>
  <si>
    <t>F/2016/482</t>
  </si>
  <si>
    <t>F/2016/483</t>
  </si>
  <si>
    <t>F/2016/484</t>
  </si>
  <si>
    <t>SALA GARCIA, OTGER</t>
  </si>
  <si>
    <t>ESTUDI GEOTÈCNIC PER AL PROJECTE DE CONSTRUCCIÓ DEL CASAL DE LA GENT GRAN DE PALAUDÀRIES</t>
  </si>
  <si>
    <t>F/2016/485</t>
  </si>
  <si>
    <t>F/2016/486</t>
  </si>
  <si>
    <t>F/2016/487</t>
  </si>
  <si>
    <t>F/2016/488</t>
  </si>
  <si>
    <t>QUOTA SERVEI MANTENIMENT PLUS  CARRER SEGRE</t>
  </si>
  <si>
    <t>F/2016/489</t>
  </si>
  <si>
    <t>F/2016/490</t>
  </si>
  <si>
    <t>F/2016/491</t>
  </si>
  <si>
    <t>SERVEI MUNICIPAL DE LLIÇA D'AMUNT. FEBRER-16</t>
  </si>
  <si>
    <t>F/2016/492</t>
  </si>
  <si>
    <t>a319 2/03 LLIÇA D'AMUNT - IGUALADA I TORNADA</t>
  </si>
  <si>
    <t>F/2016/493</t>
  </si>
  <si>
    <t>A326 7/03 LLIÇA D'AMUNT -CANOVELLES / A327 7/03 CANOVELLES - LLIÇA D'AMUNT</t>
  </si>
  <si>
    <t>F/2016/494</t>
  </si>
  <si>
    <t>a348 7/03 LLIÇA D'AMUNT - LLIÇA D'AMUNT</t>
  </si>
  <si>
    <t>F/2016/495</t>
  </si>
  <si>
    <t>Entrada de matèria orgànica a la planta, febrer. Impropis: 7,53%</t>
  </si>
  <si>
    <t>F/2016/496</t>
  </si>
  <si>
    <t>Tones Transferides, RMO febrer.</t>
  </si>
  <si>
    <t>F/2016/497</t>
  </si>
  <si>
    <t>Tones Eliminades, RMO febrer.</t>
  </si>
  <si>
    <t>F/2016/498</t>
  </si>
  <si>
    <t>Tones Eliminades RMO directe Mataró, febrer.</t>
  </si>
  <si>
    <t>F/2016/499</t>
  </si>
  <si>
    <t>CONSORCI ADMINISTRACIÓ OBERTA ELECTRÒNICA DE CATALUNYA (AOC)</t>
  </si>
  <si>
    <t>CPISR-1 C MANEL BUSQUETS MATEU / CPISR-1 C ANTONIO POLO LAMA / CPISR-1 C FRANCISCO LEÓN CUENCA / CPISR-1 C MÍRIAM REMOLÀ</t>
  </si>
  <si>
    <t>F/2016/500</t>
  </si>
  <si>
    <t>F/2016/501</t>
  </si>
  <si>
    <t>F/2016/502</t>
  </si>
  <si>
    <t>F/2016/503</t>
  </si>
  <si>
    <t>F/2016/504</t>
  </si>
  <si>
    <t>GIROCOPI, S.L.</t>
  </si>
  <si>
    <t>F/2016/505</t>
  </si>
  <si>
    <t>F/2016/506</t>
  </si>
  <si>
    <t>F/2016/507</t>
  </si>
  <si>
    <t>F/2016/508</t>
  </si>
  <si>
    <t>TACOS</t>
  </si>
  <si>
    <t>F/2016/509</t>
  </si>
  <si>
    <t>F/2016/510</t>
  </si>
  <si>
    <t>F/2016/511</t>
  </si>
  <si>
    <t>F/2016/512</t>
  </si>
  <si>
    <t>F/2016/513</t>
  </si>
  <si>
    <t>F/2016/514</t>
  </si>
  <si>
    <t>NETEJA CANONADES</t>
  </si>
  <si>
    <t>F/2016/515</t>
  </si>
  <si>
    <t>QUOTA MENSUAL ASSESSORAMENT EN MATERIA JURÍDIC-LABORAL</t>
  </si>
  <si>
    <t>F/2016/516</t>
  </si>
  <si>
    <t>TECNI RETOL VALIENTE, S.L.</t>
  </si>
  <si>
    <t>PANCARTES</t>
  </si>
  <si>
    <t>F/2016/517</t>
  </si>
  <si>
    <t>F/2016/518</t>
  </si>
  <si>
    <t>Pack de 20 hores de programació web REGIDORIA DE COMUNICACIO</t>
  </si>
  <si>
    <t>F/2016/519</t>
  </si>
  <si>
    <t>SERTUR SERVEIS, SCP</t>
  </si>
  <si>
    <t>AIXECAMENT I PLÀNOL TOPOGRÀFIC DE L'ESPLANADA DELS PISOS DE CAN FONT</t>
  </si>
  <si>
    <t>F/2016/520</t>
  </si>
  <si>
    <t>AIXECAMENT  I PLÀNOL TOPOGRÀFIC DE L'ESPLANADA DEVANT DE LA PISCINA</t>
  </si>
  <si>
    <t>F/2016/521</t>
  </si>
  <si>
    <t>AIXECAMENT PER L'AMPLIACIÓ DEL PLÀNOL TOPOGRÀFIC</t>
  </si>
  <si>
    <t>F/2016/522</t>
  </si>
  <si>
    <t>DIPÒSIT CONTROLAT DE RUNES</t>
  </si>
  <si>
    <t>F/2016/523</t>
  </si>
  <si>
    <t>ASSISTÈNCIES TÈCNIQUES FEBRER 2016</t>
  </si>
  <si>
    <t>F/2016/524</t>
  </si>
  <si>
    <t>F/2016/525</t>
  </si>
  <si>
    <t>F/2016/526</t>
  </si>
  <si>
    <t>APPLUS ITEUVE TECHNOLOGY, S.L.</t>
  </si>
  <si>
    <t>F/2016/527</t>
  </si>
  <si>
    <t>F/2016/528</t>
  </si>
  <si>
    <t>APEIRON SOFTWARE</t>
  </si>
  <si>
    <t>ENTORN GESTIÓ CEMENTIRI</t>
  </si>
  <si>
    <t>F/2016/529</t>
  </si>
  <si>
    <t>GARCIA LENTISCO, PEDRO (RESTAURANTE EL PASO)</t>
  </si>
  <si>
    <t>F/2016/530</t>
  </si>
  <si>
    <t>Honoraris d'arquitecte que liquiden el projecte bàsic per centre de dia per a gent gran a Palaudàries (Lliçà d'Amunt) /</t>
  </si>
  <si>
    <t>F/2016/531</t>
  </si>
  <si>
    <t>ASSOCIACIÓ COMERCIANTS, EMPRESARIS I PROFESSIONALS DE LLIÇÀ D'AMUNT</t>
  </si>
  <si>
    <t>PREMIS EN VALS BESCANVIABLES (BON ÀREA) - ASSOCIACIÓ DE COMERCIANTS I BOTIGUERS DE LLIÇÀ D'AMUNT</t>
  </si>
  <si>
    <t>F/2016/532</t>
  </si>
  <si>
    <t>SERRANO BLANCH, SILVIA FLORENCIA</t>
  </si>
  <si>
    <t>TIQUETS ALS PREMIS DE LA FESTA CARNAVAL, COMERCIAL SERRANO</t>
  </si>
  <si>
    <t>F/2016/533</t>
  </si>
  <si>
    <t>X-000 - PARTE 5906 de fecha 26.10.15 ( BARONIA DE MONTBUI-JAUME I BARONIA MONTBUI-ANSELM CLAVE modificar horari als regu</t>
  </si>
  <si>
    <t>F/2016/534</t>
  </si>
  <si>
    <t>MES DE FEBRER</t>
  </si>
  <si>
    <t>F/2016/535</t>
  </si>
  <si>
    <t>SEFP50600N1 - Senyal d'acer galvanitzat, triangular 700 mm., reflectant nivell-1 E.G. , Mod.TP50 ( - GROC OBRES  ) / SEF</t>
  </si>
  <si>
    <t>F/2016/536</t>
  </si>
  <si>
    <t>F/2016/537</t>
  </si>
  <si>
    <t>LGAI TECHNOLOGICAL CENTER, S.A.</t>
  </si>
  <si>
    <t>Informe 16/34508616 VERIFICACIÓN PERIÓDICA DE SONÓMETRO, Marca: 01dB Mod: SOLO N/S: 11926. Solicitante CAPORAL 001</t>
  </si>
  <si>
    <t>F/2016/538</t>
  </si>
  <si>
    <t>25 TARJETAS PERSONALIZ. A 0.1515 ¿/UD + 22.22 ¿/ED</t>
  </si>
  <si>
    <t>F/2016/539</t>
  </si>
  <si>
    <t>El 9 Nou - Subscripció: 20015948 Casal D'Avis Subscripció del 01/03/2016 al 28/02/2017</t>
  </si>
  <si>
    <t>F/2016/540</t>
  </si>
  <si>
    <t>260 ID: 1758  - NASHUATEC MPC2000 Serie: M5074800742 Datos inst.: CENTRE CIVIC PALAUDARIES Període comptadors 31/01/2016</t>
  </si>
  <si>
    <t>F/2016/541</t>
  </si>
  <si>
    <t>F/2016/542</t>
  </si>
  <si>
    <t>ANJONU, S.L.</t>
  </si>
  <si>
    <t>F/2016/543</t>
  </si>
  <si>
    <t>FAT SA FABRICACION ACCESORIOS TEXTILES</t>
  </si>
  <si>
    <t>MANTENIMENT</t>
  </si>
  <si>
    <t>F/2016/544</t>
  </si>
  <si>
    <t>F/2016/545</t>
  </si>
  <si>
    <t>F/2016/546</t>
  </si>
  <si>
    <t>F/2016/547</t>
  </si>
  <si>
    <t>F/2016/548</t>
  </si>
  <si>
    <t>F/2016/549</t>
  </si>
  <si>
    <t>F/2016/550</t>
  </si>
  <si>
    <t>F/2016/551</t>
  </si>
  <si>
    <t>F/2016/552</t>
  </si>
  <si>
    <t>F/2016/553</t>
  </si>
  <si>
    <t>F/2016/554</t>
  </si>
  <si>
    <t>F/2016/555</t>
  </si>
  <si>
    <t>F/2016/556</t>
  </si>
  <si>
    <t>SENDO PLANT, S.L.</t>
  </si>
  <si>
    <t>SERVEI NETEJA VIARIA ESCOMBRADORA</t>
  </si>
  <si>
    <t>F/2016/557</t>
  </si>
  <si>
    <t>F/2016/558</t>
  </si>
  <si>
    <t>VERA DE LOS RIOS, SERGIO</t>
  </si>
  <si>
    <t>DISSENY DE TIQUET OBRA PETITS MONSTRES</t>
  </si>
  <si>
    <t>F/2016/559</t>
  </si>
  <si>
    <t>IMPRESSIÓ MONOLITS CENTENARI</t>
  </si>
  <si>
    <t>F/2016/560</t>
  </si>
  <si>
    <t>F/2016/561</t>
  </si>
  <si>
    <t>F/2016/562</t>
  </si>
  <si>
    <t>ACE GRANOLLERS SLU</t>
  </si>
  <si>
    <t>INSTAL.LACIÓ BÀSICA</t>
  </si>
  <si>
    <t>F/2016/563</t>
  </si>
  <si>
    <t>GÜELL BARCELÓ, MANUEL</t>
  </si>
  <si>
    <t>CURS COMUNICACIÓ ASSERTIVA MESTRES ESCOLA PAISOS CATALANS</t>
  </si>
  <si>
    <t>F/2016/564</t>
  </si>
  <si>
    <t>MEDEL TORRES, ANTONIA ASUNCION</t>
  </si>
  <si>
    <t>XERRADA SOBRE COACHIN FEMENÍ</t>
  </si>
  <si>
    <t>F/2016/565</t>
  </si>
  <si>
    <t>F/2016/566</t>
  </si>
  <si>
    <t>F/2016/567</t>
  </si>
  <si>
    <t>F/2016/568</t>
  </si>
  <si>
    <t>F/2016/569</t>
  </si>
  <si>
    <t>ADO CERRAMIENTOS METALICOS, S.A.</t>
  </si>
  <si>
    <t>PILONA</t>
  </si>
  <si>
    <t>F/2016/570</t>
  </si>
  <si>
    <t>GAS ESCOLA BRESSOL</t>
  </si>
  <si>
    <t>F/2016/571</t>
  </si>
  <si>
    <t>F/2016/572</t>
  </si>
  <si>
    <t>HONORARIS ASSESSORAMENT JURÍDIC I DEFENSA JUTJATS I TRIBUNALS FEBRER 2016</t>
  </si>
  <si>
    <t>F/2016/573</t>
  </si>
  <si>
    <t>F/2016/574</t>
  </si>
  <si>
    <t>F/2016/575</t>
  </si>
  <si>
    <t>F/2016/576</t>
  </si>
  <si>
    <t>A390 11/03 LLIÇA D'AMUNT - CANOVELLES / A391 11/03 CANOVELLES - LLIÇA D'AMUNT</t>
  </si>
  <si>
    <t>F/2016/577</t>
  </si>
  <si>
    <t>A328 14/03 LLIÇA D'AMUNT -CANOVELLES / A329 14/03 CANOVELLES - LLIÇA D'AMUNT</t>
  </si>
  <si>
    <t>F/2016/578</t>
  </si>
  <si>
    <t>a349 11/03 LLIÇA D'AMUNT - LLIÇA D'AMUNT / a350 14/03 LLIÇA D'AMUNT - LLIÇA D'AMUNT</t>
  </si>
  <si>
    <t>F/2016/579</t>
  </si>
  <si>
    <t>F/2016/580</t>
  </si>
  <si>
    <t>- - --- PRO 035 COM-041/16  --- (   ) / 000 - Ut. Fitó de divergència 120 cm d'ample. / 000 - Ut. Suport (2 ut.) per fix</t>
  </si>
  <si>
    <t>F/2016/581</t>
  </si>
  <si>
    <t>- - ---  PRO 035 COM 038  --- (   ) / DES1 - Desplaçament mínim (1 dia) equip de senyalització horitzontal (pintura vial</t>
  </si>
  <si>
    <t>F/2016/582</t>
  </si>
  <si>
    <t>Terminal analógico Temporis 580</t>
  </si>
  <si>
    <t>F/2016/583</t>
  </si>
  <si>
    <t>Placa Power CPU EE y placa Mass Storage / Licencia para 10 usuarios adicionales IP / Actualización de inferior R.8 a R.1</t>
  </si>
  <si>
    <t>F/2016/584</t>
  </si>
  <si>
    <t>FACTURACION CONCERTADA VARIABLE MODALIDAD: ACUERDO VOZ - Abono/Ref.Factura: 073015001 - Periodo regular de cuotas: 01/03</t>
  </si>
  <si>
    <t>F/2016/585</t>
  </si>
  <si>
    <t>Contrato mantenimiento de su central equipada según contrato.  Periodo 2º Trimestre  2016</t>
  </si>
  <si>
    <t>F/2016/586</t>
  </si>
  <si>
    <t>Multifuncional Mod.  MP 2554SP, Unidad de alimentación y SeparadorNº de Serie  G146J100365</t>
  </si>
  <si>
    <t>F/2016/587</t>
  </si>
  <si>
    <t>MYSTERY ESCAPE BARCELONA</t>
  </si>
  <si>
    <t>EL MISTERIO DE LA MANSIÓN</t>
  </si>
  <si>
    <t>F/2016/588</t>
  </si>
  <si>
    <t>VIAJE HALCON,SAU</t>
  </si>
  <si>
    <t>COMISSIONS</t>
  </si>
  <si>
    <t>F/2016/589</t>
  </si>
  <si>
    <t>A393 18/03 CANOVELLES - LLIÇA D'AMUNT / A392 18/03 LLIÇA D'AMUNT - CANOVELLES</t>
  </si>
  <si>
    <t>F/2016/590</t>
  </si>
  <si>
    <t>HAPPYLUDIC PLAYGROUND AND URBAN EQUIPMENT, S.L.</t>
  </si>
  <si>
    <t>Seient Bressol amb cadenes / Transport</t>
  </si>
  <si>
    <t>F/2016/591</t>
  </si>
  <si>
    <t>F/2016/592</t>
  </si>
  <si>
    <t>BOSSES DIN A5</t>
  </si>
  <si>
    <t>F/2016/593</t>
  </si>
  <si>
    <t>FLYERS CARNAVAL-TRES TOMBS</t>
  </si>
  <si>
    <t>F/2016/594</t>
  </si>
  <si>
    <t>BOSSES DEL CLIENT IMPRESSES</t>
  </si>
  <si>
    <t>F/2016/595</t>
  </si>
  <si>
    <t>SOBRES JUTJAT DE PAU</t>
  </si>
  <si>
    <t>F/2016/596</t>
  </si>
  <si>
    <t>TALONARIS</t>
  </si>
  <si>
    <t>F/2016/597</t>
  </si>
  <si>
    <t>CARTELLS, ADHESIUS I LONA</t>
  </si>
  <si>
    <t>F/2016/598</t>
  </si>
  <si>
    <t>ENTRADES I FLYERS</t>
  </si>
  <si>
    <t>F/2016/599</t>
  </si>
  <si>
    <t>HOGARDECOR GRANOLLERS, S.L.</t>
  </si>
  <si>
    <t>F/2016/600</t>
  </si>
  <si>
    <t>F/2016/601</t>
  </si>
  <si>
    <t>CLASSES DE DANÇA</t>
  </si>
  <si>
    <t>F/2016/602</t>
  </si>
  <si>
    <t>F/2016/603</t>
  </si>
  <si>
    <t>F/2016/604</t>
  </si>
  <si>
    <t>F/2016/605</t>
  </si>
  <si>
    <t>F/2016/606</t>
  </si>
  <si>
    <t>F/2016/607</t>
  </si>
  <si>
    <t>F/2016/608</t>
  </si>
  <si>
    <t>F/2016/609</t>
  </si>
  <si>
    <t>APLICACONES QUÍMICAS JUNIOR,  SCP</t>
  </si>
  <si>
    <t>F/2016/610</t>
  </si>
  <si>
    <t>MANTENIMENT SPA I SAUNA</t>
  </si>
  <si>
    <t>F/2016/611</t>
  </si>
  <si>
    <t>F/2016/612</t>
  </si>
  <si>
    <t>F/2016/613</t>
  </si>
  <si>
    <t>RECURS CONTENCIÓS ADMINISTRATIU  JDO  314/14</t>
  </si>
  <si>
    <t>F/2016/614</t>
  </si>
  <si>
    <t>F/2016/615</t>
  </si>
  <si>
    <t>TARGETA T10</t>
  </si>
  <si>
    <t>F/2016/616</t>
  </si>
  <si>
    <t>F/2016/617</t>
  </si>
  <si>
    <t>CONSELL DE COL.LEGIS VETERINARIS DE CATALUNYA</t>
  </si>
  <si>
    <t>QUOTA AIAC 2016</t>
  </si>
  <si>
    <t>F/2016/618</t>
  </si>
  <si>
    <t>SUBMINISTRE I COL.LOCACIÓ TAPA ARQUETA DE REG AL PARC DE LA FELICITAT</t>
  </si>
  <si>
    <t>F/2016/619</t>
  </si>
  <si>
    <t>CLASSES IOGA FEBRER 2016</t>
  </si>
  <si>
    <t>F/2016/621</t>
  </si>
  <si>
    <t>SERVITEC BARCELONA, S.L.</t>
  </si>
  <si>
    <t>REVISIÓ TACÒGRAF</t>
  </si>
  <si>
    <t>F/2016/622</t>
  </si>
  <si>
    <t>F/2016/623</t>
  </si>
  <si>
    <t>QUOTA GPS MARÇ 2016</t>
  </si>
  <si>
    <t>F/2016/624</t>
  </si>
  <si>
    <t>BiENERGY E+10</t>
  </si>
  <si>
    <t>F/2016/625</t>
  </si>
  <si>
    <t>F/2016/626</t>
  </si>
  <si>
    <t>SOCIETAT GENERAL D'AUTORS I EDITORS</t>
  </si>
  <si>
    <t>SOCIETAT GENERAL AUTORS</t>
  </si>
  <si>
    <t>F/2016/627</t>
  </si>
  <si>
    <t>BEQUES MENJADOR ESCOLA ROSA ORIOL FEBRER 2016</t>
  </si>
  <si>
    <t>F/2016/628</t>
  </si>
  <si>
    <t>BEQUES ESCOLA RONÇANA FEBRER 2016</t>
  </si>
  <si>
    <t>F/2016/629</t>
  </si>
  <si>
    <t>RECTIFICACIÓ DATA LONES ESCOLA BRESSOL NOVA ESPURNA</t>
  </si>
  <si>
    <t>F/2016/630</t>
  </si>
  <si>
    <t>ROTULACIÓ PLAQUES</t>
  </si>
  <si>
    <t>F/2016/631</t>
  </si>
  <si>
    <t>PROPÀ</t>
  </si>
  <si>
    <t>F/2016/641</t>
  </si>
  <si>
    <t>F/2016/642</t>
  </si>
  <si>
    <t>F/2016/643</t>
  </si>
  <si>
    <t>RODI METRO, S.L.</t>
  </si>
  <si>
    <t>F/2016/644</t>
  </si>
  <si>
    <t>F/2016/645</t>
  </si>
  <si>
    <t>F/2016/647</t>
  </si>
  <si>
    <t>MANEL MADRID LORÉS (M&amp;M ELECTRONICS)</t>
  </si>
  <si>
    <t>REPARAR TECLAT MARCADOR, REPASSAR CONEXIONS I COMPROVAR EL BON FUNCIONAMENT</t>
  </si>
  <si>
    <t>F/2016/648</t>
  </si>
  <si>
    <t>IOGURTS</t>
  </si>
  <si>
    <t>F/2016/649</t>
  </si>
  <si>
    <t>F/2016/650</t>
  </si>
  <si>
    <t>F/2016/651</t>
  </si>
  <si>
    <t>TAQUILLES</t>
  </si>
  <si>
    <t>F/2016/652</t>
  </si>
  <si>
    <t>F/2016/653</t>
  </si>
  <si>
    <t>F/2016/655</t>
  </si>
  <si>
    <t>CONSTRUCCIONS CLAUDI OLIVAN</t>
  </si>
  <si>
    <t>TREBALLS LOCAL DE L'ESPLAI</t>
  </si>
  <si>
    <t>F/2016/661</t>
  </si>
  <si>
    <t>BROCAS</t>
  </si>
  <si>
    <t>F/2016/662</t>
  </si>
  <si>
    <t>F/2016/664</t>
  </si>
  <si>
    <t>PROGRAMA PLA DE MILLORA OCUPABILITAT JUVENIL</t>
  </si>
  <si>
    <t>F/2016/673</t>
  </si>
  <si>
    <t>EMPRESA GENERICA NEUMATICOS SANCHEZ SCP</t>
  </si>
  <si>
    <t>NEUMÀTICS</t>
  </si>
  <si>
    <t>F/2016/674</t>
  </si>
  <si>
    <t>F/2016/675</t>
  </si>
  <si>
    <t>TRÍPTICS MEMORIAL JOAN SOLEY 2016</t>
  </si>
  <si>
    <t>F/2016/889</t>
  </si>
  <si>
    <t>MILNOTES, SCP</t>
  </si>
  <si>
    <t>30% LLOGUER VESTUARI TEATRAL PER L'OBRA DE SANT JORDI PRINCESA MEVA MÉS SERVEI MAQUILLATGE I PERRUQUERIA I ATREZZO</t>
  </si>
  <si>
    <t>F/2016/1961</t>
  </si>
  <si>
    <t>F/2016/1962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</si>
</sst>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2">
    <xf numFmtId="0" fontId="0" fillId="0" borderId="0" xfId="0"/>
    <xf numFmtId="49" fontId="3" fillId="2" borderId="0" xfId="1" applyNumberFormat="1" applyFont="1" applyFill="1"/>
    <xf numFmtId="0" fontId="3" fillId="2" borderId="0" xfId="1" applyFont="1" applyFill="1"/>
    <xf numFmtId="4" fontId="3" fillId="2" borderId="0" xfId="1" applyNumberFormat="1" applyFont="1" applyFill="1"/>
    <xf numFmtId="1" fontId="3" fillId="2" borderId="0" xfId="1" applyNumberFormat="1" applyFont="1" applyFill="1"/>
    <xf numFmtId="0" fontId="4" fillId="0" borderId="0" xfId="0" applyFont="1"/>
    <xf numFmtId="0" fontId="5" fillId="2" borderId="0" xfId="0" applyFont="1" applyFill="1"/>
    <xf numFmtId="49" fontId="2" fillId="0" borderId="0" xfId="2" applyNumberFormat="1"/>
    <xf numFmtId="14" fontId="2" fillId="0" borderId="0" xfId="2" applyNumberFormat="1"/>
    <xf numFmtId="4" fontId="2" fillId="0" borderId="0" xfId="2" applyNumberFormat="1"/>
    <xf numFmtId="1" fontId="2" fillId="0" borderId="0" xfId="2" applyNumberFormat="1"/>
    <xf numFmtId="0" fontId="1" fillId="0" borderId="0" xfId="0" applyFont="1"/>
  </cellXfs>
  <cellStyles count="3">
    <cellStyle name="Normal" xfId="0" builtinId="0"/>
    <cellStyle name="Normal_Full1" xfId="1"/>
    <cellStyle name="Normal_Full1_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361950</xdr:colOff>
      <xdr:row>5</xdr:row>
      <xdr:rowOff>107913</xdr:rowOff>
    </xdr:to>
    <xdr:pic>
      <xdr:nvPicPr>
        <xdr:cNvPr id="4" name="Imat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14600" cy="10127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uigbe\AppData\Local\Microsoft\Windows\Temporary%20Internet%20Files\Content.IE5\NP49IDFK\LLISTAT%20DESPESA%20TRIMESTRAL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T15"/>
      <sheetName val="2T15"/>
      <sheetName val="3T15"/>
      <sheetName val="4T15"/>
      <sheetName val="ORG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>
            <v>0</v>
          </cell>
          <cell r="B1" t="str">
            <v>VARIS</v>
          </cell>
        </row>
        <row r="2">
          <cell r="A2">
            <v>1</v>
          </cell>
          <cell r="B2" t="str">
            <v>CULTURA</v>
          </cell>
        </row>
        <row r="3">
          <cell r="A3">
            <v>2</v>
          </cell>
          <cell r="B3" t="str">
            <v>JOVENTUT</v>
          </cell>
        </row>
        <row r="4">
          <cell r="A4">
            <v>3</v>
          </cell>
          <cell r="B4" t="str">
            <v>ENSENYAMENT</v>
          </cell>
        </row>
        <row r="5">
          <cell r="A5">
            <v>4</v>
          </cell>
          <cell r="B5" t="str">
            <v>SERVEIS SOCIALS</v>
          </cell>
        </row>
        <row r="6">
          <cell r="A6">
            <v>6</v>
          </cell>
          <cell r="B6" t="str">
            <v>CASAL GENT GRAN</v>
          </cell>
        </row>
        <row r="7">
          <cell r="A7">
            <v>7</v>
          </cell>
          <cell r="B7" t="str">
            <v>ESPORTS</v>
          </cell>
        </row>
        <row r="8">
          <cell r="A8">
            <v>8</v>
          </cell>
          <cell r="B8" t="str">
            <v>PROMOCIÓ ECONÒMICA</v>
          </cell>
        </row>
        <row r="9">
          <cell r="A9">
            <v>9</v>
          </cell>
          <cell r="B9" t="str">
            <v>ESCOLA BRESSOL</v>
          </cell>
        </row>
        <row r="10">
          <cell r="A10">
            <v>10</v>
          </cell>
          <cell r="B10" t="str">
            <v>PARTICIPACIÓ CIUTADANA</v>
          </cell>
        </row>
        <row r="11">
          <cell r="A11">
            <v>11</v>
          </cell>
          <cell r="B11" t="str">
            <v>MOBILITAT</v>
          </cell>
        </row>
        <row r="12">
          <cell r="A12">
            <v>12</v>
          </cell>
          <cell r="B12" t="str">
            <v>POLICIA</v>
          </cell>
        </row>
        <row r="13">
          <cell r="A13">
            <v>13</v>
          </cell>
          <cell r="B13" t="str">
            <v>MEDI AMBIENT</v>
          </cell>
        </row>
        <row r="14">
          <cell r="A14">
            <v>14</v>
          </cell>
          <cell r="B14" t="str">
            <v>RECURSOS HUMANS</v>
          </cell>
        </row>
        <row r="15">
          <cell r="A15">
            <v>15</v>
          </cell>
          <cell r="B15" t="str">
            <v>INSTALACIONS I CONSUMS</v>
          </cell>
        </row>
        <row r="16">
          <cell r="A16">
            <v>16</v>
          </cell>
          <cell r="B16" t="str">
            <v>DESPESES GENERALS</v>
          </cell>
        </row>
        <row r="17">
          <cell r="A17">
            <v>17</v>
          </cell>
          <cell r="B17" t="str">
            <v>OBRES</v>
          </cell>
        </row>
        <row r="18">
          <cell r="A18">
            <v>18</v>
          </cell>
          <cell r="B18" t="str">
            <v>SERVEIS - GESTIÓ RESIDUS</v>
          </cell>
        </row>
        <row r="19">
          <cell r="A19">
            <v>19</v>
          </cell>
          <cell r="B19" t="str">
            <v>PLANEJAMENT</v>
          </cell>
        </row>
        <row r="20">
          <cell r="A20">
            <v>20</v>
          </cell>
          <cell r="B20" t="str">
            <v>DEUTE PÚBLIC</v>
          </cell>
        </row>
        <row r="21">
          <cell r="A21">
            <v>21</v>
          </cell>
          <cell r="B21" t="str">
            <v>COMUNICACIÓ</v>
          </cell>
        </row>
        <row r="22">
          <cell r="A22">
            <v>22</v>
          </cell>
          <cell r="B22" t="str">
            <v>SOLIDARITAT</v>
          </cell>
        </row>
        <row r="23">
          <cell r="A23">
            <v>25</v>
          </cell>
          <cell r="B23" t="str">
            <v>BRIGADA</v>
          </cell>
        </row>
        <row r="24">
          <cell r="A24">
            <v>26</v>
          </cell>
          <cell r="B24" t="str">
            <v>SANITAT</v>
          </cell>
        </row>
      </sheetData>
    </sheetDataSet>
  </externalBook>
</externalLink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658"/>
  <sheetViews>
    <sheetView tabSelected="1" workbookViewId="0">
      <selection activeCell="E5" sqref="E5"/>
    </sheetView>
  </sheetViews>
  <sheetFormatPr defaultRowHeight="14.25" x14ac:dyDescent="0.2"/>
  <cols>
    <col min="1" max="1" width="12" style="5" bestFit="1" customWidth="1"/>
    <col min="2" max="3" width="10.140625" style="5" bestFit="1" customWidth="1"/>
    <col min="4" max="4" width="11.42578125" style="5" bestFit="1" customWidth="1"/>
    <col min="5" max="6" width="45.7109375" style="5" customWidth="1"/>
    <col min="7" max="7" width="4.28515625" style="5" bestFit="1" customWidth="1"/>
    <col min="8" max="8" width="30.28515625" style="5" bestFit="1" customWidth="1"/>
    <col min="9" max="16384" width="9.140625" style="5"/>
  </cols>
  <sheetData>
    <row r="7" spans="1:11" ht="15" x14ac:dyDescent="0.25">
      <c r="A7" s="1" t="s">
        <v>0</v>
      </c>
      <c r="B7" s="2" t="s">
        <v>1</v>
      </c>
      <c r="C7" s="2" t="s">
        <v>2</v>
      </c>
      <c r="D7" s="3" t="s">
        <v>3</v>
      </c>
      <c r="E7" s="1" t="s">
        <v>4</v>
      </c>
      <c r="F7" s="1" t="s">
        <v>5</v>
      </c>
      <c r="G7" s="4" t="s">
        <v>6</v>
      </c>
      <c r="H7" s="4" t="s">
        <v>7</v>
      </c>
      <c r="J7" s="6" t="s">
        <v>8</v>
      </c>
      <c r="K7" s="6"/>
    </row>
    <row r="8" spans="1:11" ht="15" x14ac:dyDescent="0.25">
      <c r="A8" s="7" t="s">
        <v>9</v>
      </c>
      <c r="B8" s="8">
        <v>42381</v>
      </c>
      <c r="C8" s="8">
        <v>42373</v>
      </c>
      <c r="D8" s="9">
        <v>948.41</v>
      </c>
      <c r="E8" s="7" t="s">
        <v>10</v>
      </c>
      <c r="F8" s="7" t="s">
        <v>11</v>
      </c>
      <c r="G8" s="10">
        <v>15</v>
      </c>
      <c r="H8" s="5" t="str">
        <f>VLOOKUP(G8,[1]ORG!$A$1:$B$24,2,FALSE)</f>
        <v>INSTALACIONS I CONSUMS</v>
      </c>
      <c r="J8" s="11">
        <v>0</v>
      </c>
      <c r="K8" t="s">
        <v>12</v>
      </c>
    </row>
    <row r="9" spans="1:11" ht="15" x14ac:dyDescent="0.25">
      <c r="A9" s="7" t="s">
        <v>13</v>
      </c>
      <c r="B9" s="8">
        <v>42381</v>
      </c>
      <c r="C9" s="8">
        <v>42373</v>
      </c>
      <c r="D9" s="9">
        <v>2167.06</v>
      </c>
      <c r="E9" s="7" t="s">
        <v>14</v>
      </c>
      <c r="F9" s="7" t="s">
        <v>15</v>
      </c>
      <c r="G9" s="10">
        <v>7</v>
      </c>
      <c r="H9" s="5" t="str">
        <f>VLOOKUP(G9,[1]ORG!$A$1:$B$24,2,FALSE)</f>
        <v>ESPORTS</v>
      </c>
      <c r="J9" s="11">
        <v>1</v>
      </c>
      <c r="K9" t="s">
        <v>16</v>
      </c>
    </row>
    <row r="10" spans="1:11" ht="15" x14ac:dyDescent="0.25">
      <c r="A10" s="7" t="s">
        <v>17</v>
      </c>
      <c r="B10" s="8">
        <v>42381</v>
      </c>
      <c r="C10" s="8">
        <v>42374</v>
      </c>
      <c r="D10" s="9">
        <v>2087.25</v>
      </c>
      <c r="E10" s="7" t="s">
        <v>18</v>
      </c>
      <c r="F10" s="7" t="s">
        <v>19</v>
      </c>
      <c r="G10" s="10">
        <v>1</v>
      </c>
      <c r="H10" s="5" t="str">
        <f>VLOOKUP(G10,[1]ORG!$A$1:$B$24,2,FALSE)</f>
        <v>CULTURA</v>
      </c>
      <c r="J10" s="11">
        <v>2</v>
      </c>
      <c r="K10" t="s">
        <v>20</v>
      </c>
    </row>
    <row r="11" spans="1:11" ht="15" x14ac:dyDescent="0.25">
      <c r="A11" s="7" t="s">
        <v>21</v>
      </c>
      <c r="B11" s="8">
        <v>42381</v>
      </c>
      <c r="C11" s="8">
        <v>42374</v>
      </c>
      <c r="D11" s="9">
        <v>4779.5</v>
      </c>
      <c r="E11" s="7" t="s">
        <v>18</v>
      </c>
      <c r="F11" s="7" t="s">
        <v>22</v>
      </c>
      <c r="G11" s="10">
        <v>1</v>
      </c>
      <c r="H11" s="5" t="str">
        <f>VLOOKUP(G11,[1]ORG!$A$1:$B$24,2,FALSE)</f>
        <v>CULTURA</v>
      </c>
      <c r="J11" s="11">
        <v>3</v>
      </c>
      <c r="K11" t="s">
        <v>23</v>
      </c>
    </row>
    <row r="12" spans="1:11" ht="15" x14ac:dyDescent="0.25">
      <c r="A12" s="7" t="s">
        <v>24</v>
      </c>
      <c r="B12" s="8">
        <v>42381</v>
      </c>
      <c r="C12" s="8">
        <v>42374</v>
      </c>
      <c r="D12" s="9">
        <v>302.5</v>
      </c>
      <c r="E12" s="7" t="s">
        <v>18</v>
      </c>
      <c r="F12" s="7" t="s">
        <v>25</v>
      </c>
      <c r="G12" s="10">
        <v>1</v>
      </c>
      <c r="H12" s="5" t="str">
        <f>VLOOKUP(G12,[1]ORG!$A$1:$B$24,2,FALSE)</f>
        <v>CULTURA</v>
      </c>
      <c r="J12" s="11">
        <v>4</v>
      </c>
      <c r="K12" t="s">
        <v>26</v>
      </c>
    </row>
    <row r="13" spans="1:11" ht="15" x14ac:dyDescent="0.25">
      <c r="A13" s="7" t="s">
        <v>27</v>
      </c>
      <c r="B13" s="8">
        <v>42381</v>
      </c>
      <c r="C13" s="8">
        <v>42374</v>
      </c>
      <c r="D13" s="9">
        <v>363</v>
      </c>
      <c r="E13" s="7" t="s">
        <v>18</v>
      </c>
      <c r="F13" s="7" t="s">
        <v>28</v>
      </c>
      <c r="G13" s="10">
        <v>1</v>
      </c>
      <c r="H13" s="5" t="str">
        <f>VLOOKUP(G13,[1]ORG!$A$1:$B$24,2,FALSE)</f>
        <v>CULTURA</v>
      </c>
      <c r="J13" s="11">
        <v>6</v>
      </c>
      <c r="K13" t="s">
        <v>29</v>
      </c>
    </row>
    <row r="14" spans="1:11" ht="15" x14ac:dyDescent="0.25">
      <c r="A14" s="7" t="s">
        <v>30</v>
      </c>
      <c r="B14" s="8">
        <v>42381</v>
      </c>
      <c r="C14" s="8">
        <v>42374</v>
      </c>
      <c r="D14" s="9">
        <v>1270.5</v>
      </c>
      <c r="E14" s="7" t="s">
        <v>18</v>
      </c>
      <c r="F14" s="7" t="s">
        <v>31</v>
      </c>
      <c r="G14" s="10">
        <v>1</v>
      </c>
      <c r="H14" s="5" t="str">
        <f>VLOOKUP(G14,[1]ORG!$A$1:$B$24,2,FALSE)</f>
        <v>CULTURA</v>
      </c>
      <c r="J14" s="11">
        <v>7</v>
      </c>
      <c r="K14" t="s">
        <v>32</v>
      </c>
    </row>
    <row r="15" spans="1:11" ht="15" x14ac:dyDescent="0.25">
      <c r="A15" s="7" t="s">
        <v>33</v>
      </c>
      <c r="B15" s="8">
        <v>42381</v>
      </c>
      <c r="C15" s="8">
        <v>42369</v>
      </c>
      <c r="D15" s="9">
        <v>173.95</v>
      </c>
      <c r="E15" s="7" t="s">
        <v>34</v>
      </c>
      <c r="F15" s="7" t="s">
        <v>35</v>
      </c>
      <c r="G15" s="10">
        <v>16</v>
      </c>
      <c r="H15" s="5" t="str">
        <f>VLOOKUP(G15,[1]ORG!$A$1:$B$24,2,FALSE)</f>
        <v>DESPESES GENERALS</v>
      </c>
      <c r="J15" s="11">
        <v>8</v>
      </c>
      <c r="K15" t="s">
        <v>36</v>
      </c>
    </row>
    <row r="16" spans="1:11" ht="15" x14ac:dyDescent="0.25">
      <c r="A16" s="7" t="s">
        <v>37</v>
      </c>
      <c r="B16" s="8">
        <v>42381</v>
      </c>
      <c r="C16" s="8">
        <v>42376</v>
      </c>
      <c r="D16" s="9">
        <v>3250</v>
      </c>
      <c r="E16" s="7" t="s">
        <v>38</v>
      </c>
      <c r="F16" s="7" t="s">
        <v>39</v>
      </c>
      <c r="G16" s="10"/>
      <c r="H16" s="5" t="str">
        <f>VLOOKUP(G16,[1]ORG!$A$1:$B$24,2,FALSE)</f>
        <v>VARIS</v>
      </c>
      <c r="J16" s="11">
        <v>9</v>
      </c>
      <c r="K16" t="s">
        <v>40</v>
      </c>
    </row>
    <row r="17" spans="1:11" ht="15" x14ac:dyDescent="0.25">
      <c r="A17" s="7" t="s">
        <v>41</v>
      </c>
      <c r="B17" s="8">
        <v>42381</v>
      </c>
      <c r="C17" s="8">
        <v>42376</v>
      </c>
      <c r="D17" s="9">
        <v>82.5</v>
      </c>
      <c r="E17" s="7" t="s">
        <v>38</v>
      </c>
      <c r="F17" s="7" t="s">
        <v>42</v>
      </c>
      <c r="G17" s="10"/>
      <c r="H17" s="5" t="str">
        <f>VLOOKUP(G17,[1]ORG!$A$1:$B$24,2,FALSE)</f>
        <v>VARIS</v>
      </c>
      <c r="J17" s="11">
        <v>10</v>
      </c>
      <c r="K17" t="s">
        <v>43</v>
      </c>
    </row>
    <row r="18" spans="1:11" ht="15" x14ac:dyDescent="0.25">
      <c r="A18" s="7" t="s">
        <v>44</v>
      </c>
      <c r="B18" s="8">
        <v>42381</v>
      </c>
      <c r="C18" s="8">
        <v>42376</v>
      </c>
      <c r="D18" s="9">
        <v>4125</v>
      </c>
      <c r="E18" s="7" t="s">
        <v>38</v>
      </c>
      <c r="F18" s="7" t="s">
        <v>45</v>
      </c>
      <c r="G18" s="10"/>
      <c r="H18" s="5" t="str">
        <f>VLOOKUP(G18,[1]ORG!$A$1:$B$24,2,FALSE)</f>
        <v>VARIS</v>
      </c>
      <c r="J18" s="11">
        <v>11</v>
      </c>
      <c r="K18" t="s">
        <v>46</v>
      </c>
    </row>
    <row r="19" spans="1:11" ht="15" x14ac:dyDescent="0.25">
      <c r="A19" s="7" t="s">
        <v>47</v>
      </c>
      <c r="B19" s="8">
        <v>42381</v>
      </c>
      <c r="C19" s="8">
        <v>42380</v>
      </c>
      <c r="D19" s="9">
        <v>27.07</v>
      </c>
      <c r="E19" s="7" t="s">
        <v>48</v>
      </c>
      <c r="F19" s="7" t="s">
        <v>49</v>
      </c>
      <c r="G19" s="10">
        <v>18</v>
      </c>
      <c r="H19" s="5" t="str">
        <f>VLOOKUP(G19,[1]ORG!$A$1:$B$24,2,FALSE)</f>
        <v>SERVEIS - GESTIÓ RESIDUS</v>
      </c>
      <c r="J19" s="11">
        <v>12</v>
      </c>
      <c r="K19" t="s">
        <v>50</v>
      </c>
    </row>
    <row r="20" spans="1:11" ht="15" x14ac:dyDescent="0.25">
      <c r="A20" s="7" t="s">
        <v>51</v>
      </c>
      <c r="B20" s="8">
        <v>42381</v>
      </c>
      <c r="C20" s="8">
        <v>42370</v>
      </c>
      <c r="D20" s="9">
        <v>968</v>
      </c>
      <c r="E20" s="7" t="s">
        <v>52</v>
      </c>
      <c r="F20" s="7" t="s">
        <v>53</v>
      </c>
      <c r="G20" s="10">
        <v>21</v>
      </c>
      <c r="H20" s="5" t="str">
        <f>VLOOKUP(G20,[1]ORG!$A$1:$B$24,2,FALSE)</f>
        <v>COMUNICACIÓ</v>
      </c>
      <c r="J20" s="11">
        <v>13</v>
      </c>
      <c r="K20" t="s">
        <v>54</v>
      </c>
    </row>
    <row r="21" spans="1:11" ht="15" x14ac:dyDescent="0.25">
      <c r="A21" s="7" t="s">
        <v>55</v>
      </c>
      <c r="B21" s="8">
        <v>42381</v>
      </c>
      <c r="C21" s="8">
        <v>42369</v>
      </c>
      <c r="D21" s="9">
        <v>8085</v>
      </c>
      <c r="E21" s="7" t="s">
        <v>56</v>
      </c>
      <c r="F21" s="7" t="s">
        <v>57</v>
      </c>
      <c r="G21" s="10"/>
      <c r="H21" s="5" t="str">
        <f>VLOOKUP(G21,[1]ORG!$A$1:$B$24,2,FALSE)</f>
        <v>VARIS</v>
      </c>
      <c r="J21" s="11">
        <v>14</v>
      </c>
      <c r="K21" t="s">
        <v>58</v>
      </c>
    </row>
    <row r="22" spans="1:11" ht="15" x14ac:dyDescent="0.25">
      <c r="A22" s="7" t="s">
        <v>59</v>
      </c>
      <c r="B22" s="8">
        <v>42381</v>
      </c>
      <c r="C22" s="8">
        <v>42369</v>
      </c>
      <c r="D22" s="9">
        <v>1264.1300000000001</v>
      </c>
      <c r="E22" s="7" t="s">
        <v>60</v>
      </c>
      <c r="F22" s="7" t="s">
        <v>61</v>
      </c>
      <c r="G22" s="10">
        <v>4</v>
      </c>
      <c r="H22" s="5" t="str">
        <f>VLOOKUP(G22,[1]ORG!$A$1:$B$24,2,FALSE)</f>
        <v>SERVEIS SOCIALS</v>
      </c>
      <c r="J22" s="11">
        <v>15</v>
      </c>
      <c r="K22" t="s">
        <v>62</v>
      </c>
    </row>
    <row r="23" spans="1:11" ht="15" x14ac:dyDescent="0.25">
      <c r="A23" s="7" t="s">
        <v>63</v>
      </c>
      <c r="B23" s="8">
        <v>42381</v>
      </c>
      <c r="C23" s="8">
        <v>42355</v>
      </c>
      <c r="D23" s="9">
        <v>5461.64</v>
      </c>
      <c r="E23" s="7" t="s">
        <v>64</v>
      </c>
      <c r="F23" s="7" t="s">
        <v>65</v>
      </c>
      <c r="G23" s="10"/>
      <c r="H23" s="5" t="str">
        <f>VLOOKUP(G23,[1]ORG!$A$1:$B$24,2,FALSE)</f>
        <v>VARIS</v>
      </c>
      <c r="J23" s="11">
        <v>16</v>
      </c>
      <c r="K23" t="s">
        <v>66</v>
      </c>
    </row>
    <row r="24" spans="1:11" ht="15" x14ac:dyDescent="0.25">
      <c r="A24" s="7" t="s">
        <v>67</v>
      </c>
      <c r="B24" s="8">
        <v>42381</v>
      </c>
      <c r="C24" s="8">
        <v>42381</v>
      </c>
      <c r="D24" s="9">
        <v>18.149999999999999</v>
      </c>
      <c r="E24" s="7" t="s">
        <v>68</v>
      </c>
      <c r="F24" s="7" t="s">
        <v>69</v>
      </c>
      <c r="G24" s="10">
        <v>12</v>
      </c>
      <c r="H24" s="5" t="str">
        <f>VLOOKUP(G24,[1]ORG!$A$1:$B$24,2,FALSE)</f>
        <v>POLICIA</v>
      </c>
      <c r="J24" s="11">
        <v>17</v>
      </c>
      <c r="K24" t="s">
        <v>70</v>
      </c>
    </row>
    <row r="25" spans="1:11" ht="15" x14ac:dyDescent="0.25">
      <c r="A25" s="7" t="s">
        <v>71</v>
      </c>
      <c r="B25" s="8">
        <v>42381</v>
      </c>
      <c r="C25" s="8">
        <v>42369</v>
      </c>
      <c r="D25" s="9">
        <v>5289.94</v>
      </c>
      <c r="E25" s="7" t="s">
        <v>72</v>
      </c>
      <c r="F25" s="7" t="s">
        <v>73</v>
      </c>
      <c r="G25" s="10">
        <v>18</v>
      </c>
      <c r="H25" s="5" t="str">
        <f>VLOOKUP(G25,[1]ORG!$A$1:$B$24,2,FALSE)</f>
        <v>SERVEIS - GESTIÓ RESIDUS</v>
      </c>
      <c r="J25" s="11">
        <v>18</v>
      </c>
      <c r="K25" t="s">
        <v>74</v>
      </c>
    </row>
    <row r="26" spans="1:11" ht="15" x14ac:dyDescent="0.25">
      <c r="A26" s="7" t="s">
        <v>75</v>
      </c>
      <c r="B26" s="8">
        <v>42381</v>
      </c>
      <c r="C26" s="8">
        <v>42369</v>
      </c>
      <c r="D26" s="9">
        <v>2671.5</v>
      </c>
      <c r="E26" s="7" t="s">
        <v>72</v>
      </c>
      <c r="F26" s="7" t="s">
        <v>76</v>
      </c>
      <c r="G26" s="10">
        <v>18</v>
      </c>
      <c r="H26" s="5" t="str">
        <f>VLOOKUP(G26,[1]ORG!$A$1:$B$24,2,FALSE)</f>
        <v>SERVEIS - GESTIÓ RESIDUS</v>
      </c>
      <c r="J26" s="11">
        <v>19</v>
      </c>
      <c r="K26" t="s">
        <v>77</v>
      </c>
    </row>
    <row r="27" spans="1:11" ht="15" x14ac:dyDescent="0.25">
      <c r="A27" s="7" t="s">
        <v>78</v>
      </c>
      <c r="B27" s="8">
        <v>42381</v>
      </c>
      <c r="C27" s="8">
        <v>42369</v>
      </c>
      <c r="D27" s="9">
        <v>11408.06</v>
      </c>
      <c r="E27" s="7" t="s">
        <v>72</v>
      </c>
      <c r="F27" s="7" t="s">
        <v>79</v>
      </c>
      <c r="G27" s="10">
        <v>18</v>
      </c>
      <c r="H27" s="5" t="str">
        <f>VLOOKUP(G27,[1]ORG!$A$1:$B$24,2,FALSE)</f>
        <v>SERVEIS - GESTIÓ RESIDUS</v>
      </c>
      <c r="J27" s="11">
        <v>20</v>
      </c>
      <c r="K27" t="s">
        <v>80</v>
      </c>
    </row>
    <row r="28" spans="1:11" ht="15" x14ac:dyDescent="0.25">
      <c r="A28" s="7" t="s">
        <v>81</v>
      </c>
      <c r="B28" s="8">
        <v>42381</v>
      </c>
      <c r="C28" s="8">
        <v>42369</v>
      </c>
      <c r="D28" s="9">
        <v>13254.73</v>
      </c>
      <c r="E28" s="7" t="s">
        <v>72</v>
      </c>
      <c r="F28" s="7" t="s">
        <v>82</v>
      </c>
      <c r="G28" s="10">
        <v>18</v>
      </c>
      <c r="H28" s="5" t="str">
        <f>VLOOKUP(G28,[1]ORG!$A$1:$B$24,2,FALSE)</f>
        <v>SERVEIS - GESTIÓ RESIDUS</v>
      </c>
      <c r="J28" s="11">
        <v>21</v>
      </c>
      <c r="K28" t="s">
        <v>83</v>
      </c>
    </row>
    <row r="29" spans="1:11" ht="15" x14ac:dyDescent="0.25">
      <c r="A29" s="7" t="s">
        <v>84</v>
      </c>
      <c r="B29" s="8">
        <v>42381</v>
      </c>
      <c r="C29" s="8">
        <v>42381</v>
      </c>
      <c r="D29" s="9">
        <v>223.39</v>
      </c>
      <c r="E29" s="7" t="s">
        <v>85</v>
      </c>
      <c r="F29" s="7" t="s">
        <v>86</v>
      </c>
      <c r="G29" s="10">
        <v>15</v>
      </c>
      <c r="H29" s="5" t="str">
        <f>VLOOKUP(G29,[1]ORG!$A$1:$B$24,2,FALSE)</f>
        <v>INSTALACIONS I CONSUMS</v>
      </c>
      <c r="J29" s="11">
        <v>22</v>
      </c>
      <c r="K29" t="s">
        <v>87</v>
      </c>
    </row>
    <row r="30" spans="1:11" ht="15" x14ac:dyDescent="0.25">
      <c r="A30" s="7" t="s">
        <v>88</v>
      </c>
      <c r="B30" s="8">
        <v>42382</v>
      </c>
      <c r="C30" s="8">
        <v>42368</v>
      </c>
      <c r="D30" s="9">
        <v>14690.2</v>
      </c>
      <c r="E30" s="7" t="s">
        <v>89</v>
      </c>
      <c r="F30" s="7" t="s">
        <v>90</v>
      </c>
      <c r="G30" s="10">
        <v>17</v>
      </c>
      <c r="H30" s="5" t="str">
        <f>VLOOKUP(G30,[1]ORG!$A$1:$B$24,2,FALSE)</f>
        <v>OBRES</v>
      </c>
      <c r="J30" s="11">
        <v>25</v>
      </c>
      <c r="K30" t="s">
        <v>91</v>
      </c>
    </row>
    <row r="31" spans="1:11" ht="15" x14ac:dyDescent="0.25">
      <c r="A31" s="7" t="s">
        <v>92</v>
      </c>
      <c r="B31" s="8">
        <v>42382</v>
      </c>
      <c r="C31" s="8">
        <v>42338</v>
      </c>
      <c r="D31" s="9">
        <v>7477.8</v>
      </c>
      <c r="E31" s="7" t="s">
        <v>93</v>
      </c>
      <c r="F31" s="7" t="s">
        <v>94</v>
      </c>
      <c r="G31" s="10">
        <v>15</v>
      </c>
      <c r="H31" s="5" t="str">
        <f>VLOOKUP(G31,[1]ORG!$A$1:$B$24,2,FALSE)</f>
        <v>INSTALACIONS I CONSUMS</v>
      </c>
      <c r="J31" s="11">
        <v>26</v>
      </c>
      <c r="K31" t="s">
        <v>95</v>
      </c>
    </row>
    <row r="32" spans="1:11" x14ac:dyDescent="0.2">
      <c r="A32" s="7" t="s">
        <v>96</v>
      </c>
      <c r="B32" s="8">
        <v>42382</v>
      </c>
      <c r="C32" s="8">
        <v>42381</v>
      </c>
      <c r="D32" s="9">
        <v>181.5</v>
      </c>
      <c r="E32" s="7" t="s">
        <v>38</v>
      </c>
      <c r="F32" s="7" t="s">
        <v>97</v>
      </c>
      <c r="G32" s="10"/>
      <c r="H32" s="5" t="str">
        <f>VLOOKUP(G32,[1]ORG!$A$1:$B$24,2,FALSE)</f>
        <v>VARIS</v>
      </c>
    </row>
    <row r="33" spans="1:8" x14ac:dyDescent="0.2">
      <c r="A33" s="7" t="s">
        <v>98</v>
      </c>
      <c r="B33" s="8">
        <v>42382</v>
      </c>
      <c r="C33" s="8">
        <v>42381</v>
      </c>
      <c r="D33" s="9">
        <v>181.5</v>
      </c>
      <c r="E33" s="7" t="s">
        <v>38</v>
      </c>
      <c r="F33" s="7" t="s">
        <v>99</v>
      </c>
      <c r="G33" s="10"/>
      <c r="H33" s="5" t="str">
        <f>VLOOKUP(G33,[1]ORG!$A$1:$B$24,2,FALSE)</f>
        <v>VARIS</v>
      </c>
    </row>
    <row r="34" spans="1:8" x14ac:dyDescent="0.2">
      <c r="A34" s="7" t="s">
        <v>100</v>
      </c>
      <c r="B34" s="8">
        <v>42382</v>
      </c>
      <c r="C34" s="8">
        <v>42381</v>
      </c>
      <c r="D34" s="9">
        <v>3250</v>
      </c>
      <c r="E34" s="7" t="s">
        <v>38</v>
      </c>
      <c r="F34" s="7" t="s">
        <v>101</v>
      </c>
      <c r="G34" s="10"/>
      <c r="H34" s="5" t="str">
        <f>VLOOKUP(G34,[1]ORG!$A$1:$B$24,2,FALSE)</f>
        <v>VARIS</v>
      </c>
    </row>
    <row r="35" spans="1:8" x14ac:dyDescent="0.2">
      <c r="A35" s="7" t="s">
        <v>102</v>
      </c>
      <c r="B35" s="8">
        <v>42382</v>
      </c>
      <c r="C35" s="8">
        <v>42381</v>
      </c>
      <c r="D35" s="9">
        <v>1650</v>
      </c>
      <c r="E35" s="7" t="s">
        <v>38</v>
      </c>
      <c r="F35" s="7" t="s">
        <v>39</v>
      </c>
      <c r="G35" s="10"/>
      <c r="H35" s="5" t="str">
        <f>VLOOKUP(G35,[1]ORG!$A$1:$B$24,2,FALSE)</f>
        <v>VARIS</v>
      </c>
    </row>
    <row r="36" spans="1:8" x14ac:dyDescent="0.2">
      <c r="A36" s="7" t="s">
        <v>103</v>
      </c>
      <c r="B36" s="8">
        <v>42382</v>
      </c>
      <c r="C36" s="8">
        <v>42380</v>
      </c>
      <c r="D36" s="9">
        <v>2472.08</v>
      </c>
      <c r="E36" s="7" t="s">
        <v>104</v>
      </c>
      <c r="F36" s="7" t="s">
        <v>105</v>
      </c>
      <c r="G36" s="10">
        <v>16</v>
      </c>
      <c r="H36" s="5" t="str">
        <f>VLOOKUP(G36,[1]ORG!$A$1:$B$24,2,FALSE)</f>
        <v>DESPESES GENERALS</v>
      </c>
    </row>
    <row r="37" spans="1:8" x14ac:dyDescent="0.2">
      <c r="A37" s="7" t="s">
        <v>106</v>
      </c>
      <c r="B37" s="8">
        <v>42382</v>
      </c>
      <c r="C37" s="8">
        <v>42382</v>
      </c>
      <c r="D37" s="9">
        <v>471.9</v>
      </c>
      <c r="E37" s="7" t="s">
        <v>85</v>
      </c>
      <c r="F37" s="7" t="s">
        <v>107</v>
      </c>
      <c r="G37" s="10">
        <v>15</v>
      </c>
      <c r="H37" s="5" t="str">
        <f>VLOOKUP(G37,[1]ORG!$A$1:$B$24,2,FALSE)</f>
        <v>INSTALACIONS I CONSUMS</v>
      </c>
    </row>
    <row r="38" spans="1:8" x14ac:dyDescent="0.2">
      <c r="A38" s="7" t="s">
        <v>108</v>
      </c>
      <c r="B38" s="8">
        <v>42384</v>
      </c>
      <c r="C38" s="8">
        <v>42384</v>
      </c>
      <c r="D38" s="9">
        <v>8085</v>
      </c>
      <c r="E38" s="7" t="s">
        <v>56</v>
      </c>
      <c r="F38" s="7" t="s">
        <v>109</v>
      </c>
      <c r="G38" s="10">
        <v>2</v>
      </c>
      <c r="H38" s="5" t="str">
        <f>VLOOKUP(G38,[1]ORG!$A$1:$B$24,2,FALSE)</f>
        <v>JOVENTUT</v>
      </c>
    </row>
    <row r="39" spans="1:8" x14ac:dyDescent="0.2">
      <c r="A39" s="7" t="s">
        <v>110</v>
      </c>
      <c r="B39" s="8">
        <v>42384</v>
      </c>
      <c r="C39" s="8">
        <v>42384</v>
      </c>
      <c r="D39" s="9">
        <v>3630</v>
      </c>
      <c r="E39" s="7" t="s">
        <v>56</v>
      </c>
      <c r="F39" s="7" t="s">
        <v>111</v>
      </c>
      <c r="G39" s="10">
        <v>1</v>
      </c>
      <c r="H39" s="5" t="str">
        <f>VLOOKUP(G39,[1]ORG!$A$1:$B$24,2,FALSE)</f>
        <v>CULTURA</v>
      </c>
    </row>
    <row r="40" spans="1:8" x14ac:dyDescent="0.2">
      <c r="A40" s="7" t="s">
        <v>112</v>
      </c>
      <c r="B40" s="8">
        <v>42385</v>
      </c>
      <c r="C40" s="8">
        <v>42377</v>
      </c>
      <c r="D40" s="9">
        <v>3049.2</v>
      </c>
      <c r="E40" s="7" t="s">
        <v>113</v>
      </c>
      <c r="F40" s="7" t="s">
        <v>114</v>
      </c>
      <c r="G40" s="10">
        <v>15</v>
      </c>
      <c r="H40" s="5" t="str">
        <f>VLOOKUP(G40,[1]ORG!$A$1:$B$24,2,FALSE)</f>
        <v>INSTALACIONS I CONSUMS</v>
      </c>
    </row>
    <row r="41" spans="1:8" x14ac:dyDescent="0.2">
      <c r="A41" s="7" t="s">
        <v>115</v>
      </c>
      <c r="B41" s="8">
        <v>42385</v>
      </c>
      <c r="C41" s="8">
        <v>42384</v>
      </c>
      <c r="D41" s="9">
        <v>185</v>
      </c>
      <c r="E41" s="7" t="s">
        <v>116</v>
      </c>
      <c r="F41" s="7" t="s">
        <v>117</v>
      </c>
      <c r="G41" s="10">
        <v>16</v>
      </c>
      <c r="H41" s="5" t="str">
        <f>VLOOKUP(G41,[1]ORG!$A$1:$B$24,2,FALSE)</f>
        <v>DESPESES GENERALS</v>
      </c>
    </row>
    <row r="42" spans="1:8" x14ac:dyDescent="0.2">
      <c r="A42" s="7" t="s">
        <v>118</v>
      </c>
      <c r="B42" s="8">
        <v>42387</v>
      </c>
      <c r="C42" s="8">
        <v>42376</v>
      </c>
      <c r="D42" s="9">
        <v>10890</v>
      </c>
      <c r="E42" s="7" t="s">
        <v>119</v>
      </c>
      <c r="F42" s="7" t="s">
        <v>120</v>
      </c>
      <c r="G42" s="10">
        <v>1</v>
      </c>
      <c r="H42" s="5" t="str">
        <f>VLOOKUP(G42,[1]ORG!$A$1:$B$24,2,FALSE)</f>
        <v>CULTURA</v>
      </c>
    </row>
    <row r="43" spans="1:8" x14ac:dyDescent="0.2">
      <c r="A43" s="7" t="s">
        <v>121</v>
      </c>
      <c r="B43" s="8">
        <v>42389</v>
      </c>
      <c r="C43" s="8">
        <v>42388</v>
      </c>
      <c r="D43" s="9">
        <v>1296.68</v>
      </c>
      <c r="E43" s="7" t="s">
        <v>122</v>
      </c>
      <c r="F43" s="7" t="s">
        <v>123</v>
      </c>
      <c r="G43" s="10"/>
      <c r="H43" s="5" t="str">
        <f>VLOOKUP(G43,[1]ORG!$A$1:$B$24,2,FALSE)</f>
        <v>VARIS</v>
      </c>
    </row>
    <row r="44" spans="1:8" x14ac:dyDescent="0.2">
      <c r="A44" s="7" t="s">
        <v>124</v>
      </c>
      <c r="B44" s="8">
        <v>42389</v>
      </c>
      <c r="C44" s="8">
        <v>42384</v>
      </c>
      <c r="D44" s="9">
        <v>428.53</v>
      </c>
      <c r="E44" s="7" t="s">
        <v>125</v>
      </c>
      <c r="F44" s="7" t="s">
        <v>126</v>
      </c>
      <c r="G44" s="10">
        <v>15</v>
      </c>
      <c r="H44" s="5" t="str">
        <f>VLOOKUP(G44,[1]ORG!$A$1:$B$24,2,FALSE)</f>
        <v>INSTALACIONS I CONSUMS</v>
      </c>
    </row>
    <row r="45" spans="1:8" x14ac:dyDescent="0.2">
      <c r="A45" s="7" t="s">
        <v>127</v>
      </c>
      <c r="B45" s="8">
        <v>42389</v>
      </c>
      <c r="C45" s="8">
        <v>42384</v>
      </c>
      <c r="D45" s="9">
        <v>262.58999999999997</v>
      </c>
      <c r="E45" s="7" t="s">
        <v>128</v>
      </c>
      <c r="F45" s="7" t="s">
        <v>129</v>
      </c>
      <c r="G45" s="10">
        <v>9</v>
      </c>
      <c r="H45" s="5" t="str">
        <f>VLOOKUP(G45,[1]ORG!$A$1:$B$24,2,FALSE)</f>
        <v>ESCOLA BRESSOL</v>
      </c>
    </row>
    <row r="46" spans="1:8" x14ac:dyDescent="0.2">
      <c r="A46" s="7" t="s">
        <v>130</v>
      </c>
      <c r="B46" s="8">
        <v>42389</v>
      </c>
      <c r="C46" s="8">
        <v>42388</v>
      </c>
      <c r="D46" s="9">
        <v>166.88</v>
      </c>
      <c r="E46" s="7" t="s">
        <v>131</v>
      </c>
      <c r="F46" s="7" t="s">
        <v>132</v>
      </c>
      <c r="G46" s="10">
        <v>16</v>
      </c>
      <c r="H46" s="5" t="str">
        <f>VLOOKUP(G46,[1]ORG!$A$1:$B$24,2,FALSE)</f>
        <v>DESPESES GENERALS</v>
      </c>
    </row>
    <row r="47" spans="1:8" x14ac:dyDescent="0.2">
      <c r="A47" s="7" t="s">
        <v>133</v>
      </c>
      <c r="B47" s="8">
        <v>42390</v>
      </c>
      <c r="C47" s="8">
        <v>42387</v>
      </c>
      <c r="D47" s="9">
        <v>548.27</v>
      </c>
      <c r="E47" s="7" t="s">
        <v>134</v>
      </c>
      <c r="F47" s="7" t="s">
        <v>135</v>
      </c>
      <c r="G47" s="10">
        <v>12</v>
      </c>
      <c r="H47" s="5" t="str">
        <f>VLOOKUP(G47,[1]ORG!$A$1:$B$24,2,FALSE)</f>
        <v>POLICIA</v>
      </c>
    </row>
    <row r="48" spans="1:8" x14ac:dyDescent="0.2">
      <c r="A48" s="7" t="s">
        <v>136</v>
      </c>
      <c r="B48" s="8">
        <v>42390</v>
      </c>
      <c r="C48" s="8">
        <v>42390</v>
      </c>
      <c r="D48" s="9">
        <v>29.45</v>
      </c>
      <c r="E48" s="7" t="s">
        <v>48</v>
      </c>
      <c r="F48" s="7" t="s">
        <v>137</v>
      </c>
      <c r="G48" s="10">
        <v>18</v>
      </c>
      <c r="H48" s="5" t="str">
        <f>VLOOKUP(G48,[1]ORG!$A$1:$B$24,2,FALSE)</f>
        <v>SERVEIS - GESTIÓ RESIDUS</v>
      </c>
    </row>
    <row r="49" spans="1:8" x14ac:dyDescent="0.2">
      <c r="A49" s="7" t="s">
        <v>138</v>
      </c>
      <c r="B49" s="8">
        <v>42390</v>
      </c>
      <c r="C49" s="8">
        <v>42384</v>
      </c>
      <c r="D49" s="9">
        <v>1061.8599999999999</v>
      </c>
      <c r="E49" s="7" t="s">
        <v>139</v>
      </c>
      <c r="F49" s="7" t="s">
        <v>140</v>
      </c>
      <c r="G49" s="10">
        <v>16</v>
      </c>
      <c r="H49" s="5" t="str">
        <f>VLOOKUP(G49,[1]ORG!$A$1:$B$24,2,FALSE)</f>
        <v>DESPESES GENERALS</v>
      </c>
    </row>
    <row r="50" spans="1:8" x14ac:dyDescent="0.2">
      <c r="A50" s="7" t="s">
        <v>141</v>
      </c>
      <c r="B50" s="8">
        <v>42390</v>
      </c>
      <c r="C50" s="8">
        <v>42382</v>
      </c>
      <c r="D50" s="9">
        <v>187</v>
      </c>
      <c r="E50" s="7" t="s">
        <v>142</v>
      </c>
      <c r="F50" s="7" t="s">
        <v>143</v>
      </c>
      <c r="G50" s="10">
        <v>3</v>
      </c>
      <c r="H50" s="5" t="str">
        <f>VLOOKUP(G50,[1]ORG!$A$1:$B$24,2,FALSE)</f>
        <v>ENSENYAMENT</v>
      </c>
    </row>
    <row r="51" spans="1:8" x14ac:dyDescent="0.2">
      <c r="A51" s="7" t="s">
        <v>144</v>
      </c>
      <c r="B51" s="8">
        <v>42390</v>
      </c>
      <c r="C51" s="8">
        <v>42365</v>
      </c>
      <c r="D51" s="9">
        <v>275</v>
      </c>
      <c r="E51" s="7" t="s">
        <v>142</v>
      </c>
      <c r="F51" s="7" t="s">
        <v>145</v>
      </c>
      <c r="G51" s="10">
        <v>1</v>
      </c>
      <c r="H51" s="5" t="str">
        <f>VLOOKUP(G51,[1]ORG!$A$1:$B$24,2,FALSE)</f>
        <v>CULTURA</v>
      </c>
    </row>
    <row r="52" spans="1:8" x14ac:dyDescent="0.2">
      <c r="A52" s="7" t="s">
        <v>146</v>
      </c>
      <c r="B52" s="8">
        <v>42391</v>
      </c>
      <c r="C52" s="8">
        <v>42391</v>
      </c>
      <c r="D52" s="9">
        <v>113.74</v>
      </c>
      <c r="E52" s="7" t="s">
        <v>14</v>
      </c>
      <c r="F52" s="7" t="s">
        <v>147</v>
      </c>
      <c r="G52" s="10">
        <v>7</v>
      </c>
      <c r="H52" s="5" t="str">
        <f>VLOOKUP(G52,[1]ORG!$A$1:$B$24,2,FALSE)</f>
        <v>ESPORTS</v>
      </c>
    </row>
    <row r="53" spans="1:8" x14ac:dyDescent="0.2">
      <c r="A53" s="7" t="s">
        <v>148</v>
      </c>
      <c r="B53" s="8">
        <v>42391</v>
      </c>
      <c r="C53" s="8">
        <v>42389</v>
      </c>
      <c r="D53" s="9">
        <v>349.69</v>
      </c>
      <c r="E53" s="7" t="s">
        <v>128</v>
      </c>
      <c r="F53" s="7" t="s">
        <v>149</v>
      </c>
      <c r="G53" s="10">
        <v>9</v>
      </c>
      <c r="H53" s="5" t="str">
        <f>VLOOKUP(G53,[1]ORG!$A$1:$B$24,2,FALSE)</f>
        <v>ESCOLA BRESSOL</v>
      </c>
    </row>
    <row r="54" spans="1:8" x14ac:dyDescent="0.2">
      <c r="A54" s="7" t="s">
        <v>150</v>
      </c>
      <c r="B54" s="8">
        <v>42391</v>
      </c>
      <c r="C54" s="8">
        <v>42389</v>
      </c>
      <c r="D54" s="9">
        <v>10.67</v>
      </c>
      <c r="E54" s="7" t="s">
        <v>128</v>
      </c>
      <c r="F54" s="7" t="s">
        <v>151</v>
      </c>
      <c r="G54" s="10">
        <v>9</v>
      </c>
      <c r="H54" s="5" t="str">
        <f>VLOOKUP(G54,[1]ORG!$A$1:$B$24,2,FALSE)</f>
        <v>ESCOLA BRESSOL</v>
      </c>
    </row>
    <row r="55" spans="1:8" x14ac:dyDescent="0.2">
      <c r="A55" s="7" t="s">
        <v>152</v>
      </c>
      <c r="B55" s="8">
        <v>42394</v>
      </c>
      <c r="C55" s="8">
        <v>42391</v>
      </c>
      <c r="D55" s="9">
        <v>54.21</v>
      </c>
      <c r="E55" s="7" t="s">
        <v>153</v>
      </c>
      <c r="F55" s="7" t="s">
        <v>154</v>
      </c>
      <c r="G55" s="10">
        <v>11</v>
      </c>
      <c r="H55" s="5" t="str">
        <f>VLOOKUP(G55,[1]ORG!$A$1:$B$24,2,FALSE)</f>
        <v>MOBILITAT</v>
      </c>
    </row>
    <row r="56" spans="1:8" x14ac:dyDescent="0.2">
      <c r="A56" s="7" t="s">
        <v>155</v>
      </c>
      <c r="B56" s="8">
        <v>42394</v>
      </c>
      <c r="C56" s="8">
        <v>42391</v>
      </c>
      <c r="D56" s="9">
        <v>4125</v>
      </c>
      <c r="E56" s="7" t="s">
        <v>38</v>
      </c>
      <c r="F56" s="7" t="s">
        <v>156</v>
      </c>
      <c r="G56" s="10"/>
      <c r="H56" s="5" t="str">
        <f>VLOOKUP(G56,[1]ORG!$A$1:$B$24,2,FALSE)</f>
        <v>VARIS</v>
      </c>
    </row>
    <row r="57" spans="1:8" x14ac:dyDescent="0.2">
      <c r="A57" s="7" t="s">
        <v>157</v>
      </c>
      <c r="B57" s="8">
        <v>42394</v>
      </c>
      <c r="C57" s="8">
        <v>42391</v>
      </c>
      <c r="D57" s="9">
        <v>82.5</v>
      </c>
      <c r="E57" s="7" t="s">
        <v>38</v>
      </c>
      <c r="F57" s="7" t="s">
        <v>158</v>
      </c>
      <c r="G57" s="10"/>
      <c r="H57" s="5" t="str">
        <f>VLOOKUP(G57,[1]ORG!$A$1:$B$24,2,FALSE)</f>
        <v>VARIS</v>
      </c>
    </row>
    <row r="58" spans="1:8" x14ac:dyDescent="0.2">
      <c r="A58" s="7" t="s">
        <v>159</v>
      </c>
      <c r="B58" s="8">
        <v>42394</v>
      </c>
      <c r="C58" s="8">
        <v>42374</v>
      </c>
      <c r="D58" s="9">
        <v>11454.1</v>
      </c>
      <c r="E58" s="7" t="s">
        <v>89</v>
      </c>
      <c r="F58" s="7" t="s">
        <v>160</v>
      </c>
      <c r="G58" s="10">
        <v>17</v>
      </c>
      <c r="H58" s="5" t="str">
        <f>VLOOKUP(G58,[1]ORG!$A$1:$B$24,2,FALSE)</f>
        <v>OBRES</v>
      </c>
    </row>
    <row r="59" spans="1:8" x14ac:dyDescent="0.2">
      <c r="A59" s="7" t="s">
        <v>161</v>
      </c>
      <c r="B59" s="8">
        <v>42394</v>
      </c>
      <c r="C59" s="8">
        <v>42390</v>
      </c>
      <c r="D59" s="9">
        <v>45.21</v>
      </c>
      <c r="E59" s="7" t="s">
        <v>162</v>
      </c>
      <c r="F59" s="7" t="s">
        <v>163</v>
      </c>
      <c r="G59" s="10">
        <v>3</v>
      </c>
      <c r="H59" s="5" t="str">
        <f>VLOOKUP(G59,[1]ORG!$A$1:$B$24,2,FALSE)</f>
        <v>ENSENYAMENT</v>
      </c>
    </row>
    <row r="60" spans="1:8" x14ac:dyDescent="0.2">
      <c r="A60" s="7" t="s">
        <v>164</v>
      </c>
      <c r="B60" s="8">
        <v>42394</v>
      </c>
      <c r="C60" s="8">
        <v>42390</v>
      </c>
      <c r="D60" s="9">
        <v>90.13</v>
      </c>
      <c r="E60" s="7" t="s">
        <v>165</v>
      </c>
      <c r="F60" s="7" t="s">
        <v>166</v>
      </c>
      <c r="G60" s="10">
        <v>16</v>
      </c>
      <c r="H60" s="5" t="str">
        <f>VLOOKUP(G60,[1]ORG!$A$1:$B$24,2,FALSE)</f>
        <v>DESPESES GENERALS</v>
      </c>
    </row>
    <row r="61" spans="1:8" x14ac:dyDescent="0.2">
      <c r="A61" s="7" t="s">
        <v>167</v>
      </c>
      <c r="B61" s="8">
        <v>42395</v>
      </c>
      <c r="C61" s="8">
        <v>42394</v>
      </c>
      <c r="D61" s="9">
        <v>818.79</v>
      </c>
      <c r="E61" s="7" t="s">
        <v>153</v>
      </c>
      <c r="F61" s="7" t="s">
        <v>168</v>
      </c>
      <c r="G61" s="10">
        <v>11</v>
      </c>
      <c r="H61" s="5" t="str">
        <f>VLOOKUP(G61,[1]ORG!$A$1:$B$24,2,FALSE)</f>
        <v>MOBILITAT</v>
      </c>
    </row>
    <row r="62" spans="1:8" x14ac:dyDescent="0.2">
      <c r="A62" s="7" t="s">
        <v>169</v>
      </c>
      <c r="B62" s="8">
        <v>42395</v>
      </c>
      <c r="C62" s="8">
        <v>42394</v>
      </c>
      <c r="D62" s="9">
        <v>251.08</v>
      </c>
      <c r="E62" s="7" t="s">
        <v>170</v>
      </c>
      <c r="F62" s="7" t="s">
        <v>171</v>
      </c>
      <c r="G62" s="10">
        <v>16</v>
      </c>
      <c r="H62" s="5" t="str">
        <f>VLOOKUP(G62,[1]ORG!$A$1:$B$24,2,FALSE)</f>
        <v>DESPESES GENERALS</v>
      </c>
    </row>
    <row r="63" spans="1:8" x14ac:dyDescent="0.2">
      <c r="A63" s="7" t="s">
        <v>172</v>
      </c>
      <c r="B63" s="8">
        <v>42395</v>
      </c>
      <c r="C63" s="8">
        <v>42392</v>
      </c>
      <c r="D63" s="9">
        <v>50.63</v>
      </c>
      <c r="E63" s="7" t="s">
        <v>131</v>
      </c>
      <c r="F63" s="7" t="s">
        <v>173</v>
      </c>
      <c r="G63" s="10">
        <v>16</v>
      </c>
      <c r="H63" s="5" t="str">
        <f>VLOOKUP(G63,[1]ORG!$A$1:$B$24,2,FALSE)</f>
        <v>DESPESES GENERALS</v>
      </c>
    </row>
    <row r="64" spans="1:8" x14ac:dyDescent="0.2">
      <c r="A64" s="7" t="s">
        <v>174</v>
      </c>
      <c r="B64" s="8">
        <v>42397</v>
      </c>
      <c r="C64" s="8">
        <v>42390</v>
      </c>
      <c r="D64" s="9">
        <v>117.37</v>
      </c>
      <c r="E64" s="7" t="s">
        <v>93</v>
      </c>
      <c r="F64" s="7" t="s">
        <v>175</v>
      </c>
      <c r="G64" s="10">
        <v>15</v>
      </c>
      <c r="H64" s="5" t="str">
        <f>VLOOKUP(G64,[1]ORG!$A$1:$B$24,2,FALSE)</f>
        <v>INSTALACIONS I CONSUMS</v>
      </c>
    </row>
    <row r="65" spans="1:8" x14ac:dyDescent="0.2">
      <c r="A65" s="7" t="s">
        <v>176</v>
      </c>
      <c r="B65" s="8">
        <v>42397</v>
      </c>
      <c r="C65" s="8">
        <v>42397</v>
      </c>
      <c r="D65" s="9">
        <v>575.05999999999995</v>
      </c>
      <c r="E65" s="7" t="s">
        <v>177</v>
      </c>
      <c r="F65" s="7" t="s">
        <v>178</v>
      </c>
      <c r="G65" s="10">
        <v>15</v>
      </c>
      <c r="H65" s="5" t="str">
        <f>VLOOKUP(G65,[1]ORG!$A$1:$B$24,2,FALSE)</f>
        <v>INSTALACIONS I CONSUMS</v>
      </c>
    </row>
    <row r="66" spans="1:8" x14ac:dyDescent="0.2">
      <c r="A66" s="7" t="s">
        <v>179</v>
      </c>
      <c r="B66" s="8">
        <v>42397</v>
      </c>
      <c r="C66" s="8">
        <v>42397</v>
      </c>
      <c r="D66" s="9">
        <v>1081.43</v>
      </c>
      <c r="E66" s="7" t="s">
        <v>180</v>
      </c>
      <c r="F66" s="7" t="s">
        <v>181</v>
      </c>
      <c r="G66" s="10">
        <v>15</v>
      </c>
      <c r="H66" s="5" t="str">
        <f>VLOOKUP(G66,[1]ORG!$A$1:$B$24,2,FALSE)</f>
        <v>INSTALACIONS I CONSUMS</v>
      </c>
    </row>
    <row r="67" spans="1:8" x14ac:dyDescent="0.2">
      <c r="A67" s="7" t="s">
        <v>182</v>
      </c>
      <c r="B67" s="8">
        <v>42397</v>
      </c>
      <c r="C67" s="8">
        <v>42383</v>
      </c>
      <c r="D67" s="9">
        <v>2541</v>
      </c>
      <c r="E67" s="7" t="s">
        <v>183</v>
      </c>
      <c r="F67" s="7" t="s">
        <v>184</v>
      </c>
      <c r="G67" s="10">
        <v>1</v>
      </c>
      <c r="H67" s="5" t="str">
        <f>VLOOKUP(G67,[1]ORG!$A$1:$B$24,2,FALSE)</f>
        <v>CULTURA</v>
      </c>
    </row>
    <row r="68" spans="1:8" x14ac:dyDescent="0.2">
      <c r="A68" s="7" t="s">
        <v>185</v>
      </c>
      <c r="B68" s="8">
        <v>42398</v>
      </c>
      <c r="C68" s="8">
        <v>42397</v>
      </c>
      <c r="D68" s="9">
        <v>6488.7</v>
      </c>
      <c r="E68" s="7" t="s">
        <v>186</v>
      </c>
      <c r="F68" s="7" t="s">
        <v>187</v>
      </c>
      <c r="G68" s="10">
        <v>17</v>
      </c>
      <c r="H68" s="5" t="str">
        <f>VLOOKUP(G68,[1]ORG!$A$1:$B$24,2,FALSE)</f>
        <v>OBRES</v>
      </c>
    </row>
    <row r="69" spans="1:8" x14ac:dyDescent="0.2">
      <c r="A69" s="7" t="s">
        <v>188</v>
      </c>
      <c r="B69" s="8">
        <v>42402</v>
      </c>
      <c r="C69" s="8">
        <v>42400</v>
      </c>
      <c r="D69" s="9">
        <v>2611.6</v>
      </c>
      <c r="E69" s="7" t="s">
        <v>189</v>
      </c>
      <c r="F69" s="7" t="s">
        <v>190</v>
      </c>
      <c r="G69" s="10">
        <v>7</v>
      </c>
      <c r="H69" s="5" t="str">
        <f>VLOOKUP(G69,[1]ORG!$A$1:$B$24,2,FALSE)</f>
        <v>ESPORTS</v>
      </c>
    </row>
    <row r="70" spans="1:8" x14ac:dyDescent="0.2">
      <c r="A70" s="7" t="s">
        <v>191</v>
      </c>
      <c r="B70" s="8">
        <v>42402</v>
      </c>
      <c r="C70" s="8">
        <v>42398</v>
      </c>
      <c r="D70" s="9">
        <v>2583.1799999999998</v>
      </c>
      <c r="E70" s="7" t="s">
        <v>153</v>
      </c>
      <c r="F70" s="7" t="s">
        <v>192</v>
      </c>
      <c r="G70" s="10">
        <v>11</v>
      </c>
      <c r="H70" s="5" t="str">
        <f>VLOOKUP(G70,[1]ORG!$A$1:$B$24,2,FALSE)</f>
        <v>MOBILITAT</v>
      </c>
    </row>
    <row r="71" spans="1:8" x14ac:dyDescent="0.2">
      <c r="A71" s="7" t="s">
        <v>193</v>
      </c>
      <c r="B71" s="8">
        <v>42402</v>
      </c>
      <c r="C71" s="8">
        <v>42400</v>
      </c>
      <c r="D71" s="9">
        <v>1788.8</v>
      </c>
      <c r="E71" s="7" t="s">
        <v>194</v>
      </c>
      <c r="F71" s="7" t="s">
        <v>195</v>
      </c>
      <c r="G71" s="10">
        <v>21</v>
      </c>
      <c r="H71" s="5" t="str">
        <f>VLOOKUP(G71,[1]ORG!$A$1:$B$24,2,FALSE)</f>
        <v>COMUNICACIÓ</v>
      </c>
    </row>
    <row r="72" spans="1:8" x14ac:dyDescent="0.2">
      <c r="A72" s="7" t="s">
        <v>196</v>
      </c>
      <c r="B72" s="8">
        <v>42402</v>
      </c>
      <c r="C72" s="8">
        <v>42389</v>
      </c>
      <c r="D72" s="9">
        <v>187</v>
      </c>
      <c r="E72" s="7" t="s">
        <v>142</v>
      </c>
      <c r="F72" s="7" t="s">
        <v>197</v>
      </c>
      <c r="G72" s="10">
        <v>1</v>
      </c>
      <c r="H72" s="5" t="str">
        <f>VLOOKUP(G72,[1]ORG!$A$1:$B$24,2,FALSE)</f>
        <v>CULTURA</v>
      </c>
    </row>
    <row r="73" spans="1:8" x14ac:dyDescent="0.2">
      <c r="A73" s="7" t="s">
        <v>198</v>
      </c>
      <c r="B73" s="8">
        <v>42402</v>
      </c>
      <c r="C73" s="8">
        <v>42399</v>
      </c>
      <c r="D73" s="9">
        <v>11.31</v>
      </c>
      <c r="E73" s="7" t="s">
        <v>199</v>
      </c>
      <c r="F73" s="7" t="s">
        <v>200</v>
      </c>
      <c r="G73" s="10">
        <v>25</v>
      </c>
      <c r="H73" s="5" t="str">
        <f>VLOOKUP(G73,[1]ORG!$A$1:$B$24,2,FALSE)</f>
        <v>BRIGADA</v>
      </c>
    </row>
    <row r="74" spans="1:8" x14ac:dyDescent="0.2">
      <c r="A74" s="7" t="s">
        <v>201</v>
      </c>
      <c r="B74" s="8">
        <v>42397</v>
      </c>
      <c r="C74" s="8">
        <v>42393</v>
      </c>
      <c r="D74" s="9">
        <v>449</v>
      </c>
      <c r="E74" s="7" t="s">
        <v>202</v>
      </c>
      <c r="F74" s="7" t="s">
        <v>203</v>
      </c>
      <c r="G74" s="10">
        <v>6</v>
      </c>
      <c r="H74" s="5" t="str">
        <f>VLOOKUP(G74,[1]ORG!$A$1:$B$24,2,FALSE)</f>
        <v>CASAL GENT GRAN</v>
      </c>
    </row>
    <row r="75" spans="1:8" x14ac:dyDescent="0.2">
      <c r="A75" s="7" t="s">
        <v>204</v>
      </c>
      <c r="B75" s="8">
        <v>42382</v>
      </c>
      <c r="C75" s="8">
        <v>42373</v>
      </c>
      <c r="D75" s="9">
        <v>2995.72</v>
      </c>
      <c r="E75" s="7" t="s">
        <v>205</v>
      </c>
      <c r="F75" s="7" t="s">
        <v>206</v>
      </c>
      <c r="G75" s="10"/>
      <c r="H75" s="5" t="str">
        <f>VLOOKUP(G75,[1]ORG!$A$1:$B$24,2,FALSE)</f>
        <v>VARIS</v>
      </c>
    </row>
    <row r="76" spans="1:8" x14ac:dyDescent="0.2">
      <c r="A76" s="7" t="s">
        <v>207</v>
      </c>
      <c r="B76" s="8">
        <v>42382</v>
      </c>
      <c r="C76" s="8">
        <v>42373</v>
      </c>
      <c r="D76" s="9">
        <v>54335.98</v>
      </c>
      <c r="E76" s="7" t="s">
        <v>205</v>
      </c>
      <c r="F76" s="7" t="s">
        <v>206</v>
      </c>
      <c r="G76" s="10"/>
      <c r="H76" s="5" t="str">
        <f>VLOOKUP(G76,[1]ORG!$A$1:$B$24,2,FALSE)</f>
        <v>VARIS</v>
      </c>
    </row>
    <row r="77" spans="1:8" x14ac:dyDescent="0.2">
      <c r="A77" s="7" t="s">
        <v>208</v>
      </c>
      <c r="B77" s="8">
        <v>42382</v>
      </c>
      <c r="C77" s="8">
        <v>42373</v>
      </c>
      <c r="D77" s="9">
        <v>11631.04</v>
      </c>
      <c r="E77" s="7" t="s">
        <v>205</v>
      </c>
      <c r="F77" s="7" t="s">
        <v>206</v>
      </c>
      <c r="G77" s="10"/>
      <c r="H77" s="5" t="str">
        <f>VLOOKUP(G77,[1]ORG!$A$1:$B$24,2,FALSE)</f>
        <v>VARIS</v>
      </c>
    </row>
    <row r="78" spans="1:8" x14ac:dyDescent="0.2">
      <c r="A78" s="7" t="s">
        <v>209</v>
      </c>
      <c r="B78" s="8">
        <v>42389</v>
      </c>
      <c r="C78" s="8">
        <v>42370</v>
      </c>
      <c r="D78" s="9">
        <v>1146.3599999999999</v>
      </c>
      <c r="E78" s="7" t="s">
        <v>210</v>
      </c>
      <c r="F78" s="7" t="s">
        <v>211</v>
      </c>
      <c r="G78" s="10">
        <v>15</v>
      </c>
      <c r="H78" s="5" t="str">
        <f>VLOOKUP(G78,[1]ORG!$A$1:$B$24,2,FALSE)</f>
        <v>INSTALACIONS I CONSUMS</v>
      </c>
    </row>
    <row r="79" spans="1:8" x14ac:dyDescent="0.2">
      <c r="A79" s="7" t="s">
        <v>212</v>
      </c>
      <c r="B79" s="8">
        <v>42391</v>
      </c>
      <c r="C79" s="8">
        <v>42390</v>
      </c>
      <c r="D79" s="9">
        <v>54.3</v>
      </c>
      <c r="E79" s="7" t="s">
        <v>213</v>
      </c>
      <c r="F79" s="7" t="s">
        <v>214</v>
      </c>
      <c r="G79" s="10">
        <v>1</v>
      </c>
      <c r="H79" s="5" t="str">
        <f>VLOOKUP(G79,[1]ORG!$A$1:$B$24,2,FALSE)</f>
        <v>CULTURA</v>
      </c>
    </row>
    <row r="80" spans="1:8" x14ac:dyDescent="0.2">
      <c r="A80" s="7" t="s">
        <v>215</v>
      </c>
      <c r="B80" s="8">
        <v>42388</v>
      </c>
      <c r="C80" s="8">
        <v>42377</v>
      </c>
      <c r="D80" s="9">
        <v>1566.95</v>
      </c>
      <c r="E80" s="7" t="s">
        <v>216</v>
      </c>
      <c r="F80" s="7" t="s">
        <v>217</v>
      </c>
      <c r="G80" s="10">
        <v>21</v>
      </c>
      <c r="H80" s="5" t="str">
        <f>VLOOKUP(G80,[1]ORG!$A$1:$B$24,2,FALSE)</f>
        <v>COMUNICACIÓ</v>
      </c>
    </row>
    <row r="81" spans="1:8" x14ac:dyDescent="0.2">
      <c r="A81" s="7" t="s">
        <v>218</v>
      </c>
      <c r="B81" s="8">
        <v>42394</v>
      </c>
      <c r="C81" s="8">
        <v>42394</v>
      </c>
      <c r="D81" s="9">
        <v>280</v>
      </c>
      <c r="E81" s="7" t="s">
        <v>219</v>
      </c>
      <c r="F81" s="7" t="s">
        <v>220</v>
      </c>
      <c r="G81" s="10">
        <v>4</v>
      </c>
      <c r="H81" s="5" t="str">
        <f>VLOOKUP(G81,[1]ORG!$A$1:$B$24,2,FALSE)</f>
        <v>SERVEIS SOCIALS</v>
      </c>
    </row>
    <row r="82" spans="1:8" x14ac:dyDescent="0.2">
      <c r="A82" s="7" t="s">
        <v>221</v>
      </c>
      <c r="B82" s="8">
        <v>42394</v>
      </c>
      <c r="C82" s="8">
        <v>42387</v>
      </c>
      <c r="D82" s="9">
        <v>1619.05</v>
      </c>
      <c r="E82" s="7" t="s">
        <v>222</v>
      </c>
      <c r="F82" s="7" t="s">
        <v>223</v>
      </c>
      <c r="G82" s="10">
        <v>25</v>
      </c>
      <c r="H82" s="5" t="str">
        <f>VLOOKUP(G82,[1]ORG!$A$1:$B$24,2,FALSE)</f>
        <v>BRIGADA</v>
      </c>
    </row>
    <row r="83" spans="1:8" x14ac:dyDescent="0.2">
      <c r="A83" s="7" t="s">
        <v>224</v>
      </c>
      <c r="B83" s="8">
        <v>42398</v>
      </c>
      <c r="C83" s="8">
        <v>42369</v>
      </c>
      <c r="D83" s="9">
        <v>2532.64</v>
      </c>
      <c r="E83" s="7" t="s">
        <v>225</v>
      </c>
      <c r="F83" s="7" t="s">
        <v>226</v>
      </c>
      <c r="G83" s="10">
        <v>4</v>
      </c>
      <c r="H83" s="5" t="str">
        <f>VLOOKUP(G83,[1]ORG!$A$1:$B$24,2,FALSE)</f>
        <v>SERVEIS SOCIALS</v>
      </c>
    </row>
    <row r="84" spans="1:8" x14ac:dyDescent="0.2">
      <c r="A84" s="7" t="s">
        <v>227</v>
      </c>
      <c r="B84" s="8">
        <v>42395</v>
      </c>
      <c r="C84" s="8">
        <v>42390</v>
      </c>
      <c r="D84" s="9">
        <v>55</v>
      </c>
      <c r="E84" s="7" t="s">
        <v>228</v>
      </c>
      <c r="F84" s="7" t="s">
        <v>229</v>
      </c>
      <c r="G84" s="10">
        <v>4</v>
      </c>
      <c r="H84" s="5" t="str">
        <f>VLOOKUP(G84,[1]ORG!$A$1:$B$24,2,FALSE)</f>
        <v>SERVEIS SOCIALS</v>
      </c>
    </row>
    <row r="85" spans="1:8" x14ac:dyDescent="0.2">
      <c r="A85" s="7" t="s">
        <v>230</v>
      </c>
      <c r="B85" s="8">
        <v>42380</v>
      </c>
      <c r="C85" s="8">
        <v>42376</v>
      </c>
      <c r="D85" s="9">
        <v>1159.71</v>
      </c>
      <c r="E85" s="7" t="s">
        <v>231</v>
      </c>
      <c r="F85" s="7" t="s">
        <v>232</v>
      </c>
      <c r="G85" s="10">
        <v>16</v>
      </c>
      <c r="H85" s="5" t="str">
        <f>VLOOKUP(G85,[1]ORG!$A$1:$B$24,2,FALSE)</f>
        <v>DESPESES GENERALS</v>
      </c>
    </row>
    <row r="86" spans="1:8" x14ac:dyDescent="0.2">
      <c r="A86" s="7" t="s">
        <v>233</v>
      </c>
      <c r="B86" s="8">
        <v>42391</v>
      </c>
      <c r="C86" s="8">
        <v>42387</v>
      </c>
      <c r="D86" s="9">
        <v>281.37</v>
      </c>
      <c r="E86" s="7" t="s">
        <v>231</v>
      </c>
      <c r="F86" s="7" t="s">
        <v>234</v>
      </c>
      <c r="G86" s="10">
        <v>16</v>
      </c>
      <c r="H86" s="5" t="str">
        <f>VLOOKUP(G86,[1]ORG!$A$1:$B$24,2,FALSE)</f>
        <v>DESPESES GENERALS</v>
      </c>
    </row>
    <row r="87" spans="1:8" x14ac:dyDescent="0.2">
      <c r="A87" s="7" t="s">
        <v>235</v>
      </c>
      <c r="B87" s="8">
        <v>42391</v>
      </c>
      <c r="C87" s="8">
        <v>42388</v>
      </c>
      <c r="D87" s="9">
        <v>130.69999999999999</v>
      </c>
      <c r="E87" s="7" t="s">
        <v>231</v>
      </c>
      <c r="F87" s="7" t="s">
        <v>234</v>
      </c>
      <c r="G87" s="10">
        <v>16</v>
      </c>
      <c r="H87" s="5" t="str">
        <f>VLOOKUP(G87,[1]ORG!$A$1:$B$24,2,FALSE)</f>
        <v>DESPESES GENERALS</v>
      </c>
    </row>
    <row r="88" spans="1:8" x14ac:dyDescent="0.2">
      <c r="A88" s="7" t="s">
        <v>236</v>
      </c>
      <c r="B88" s="8">
        <v>42389</v>
      </c>
      <c r="C88" s="8">
        <v>42376</v>
      </c>
      <c r="D88" s="9">
        <v>1203.56</v>
      </c>
      <c r="E88" s="7" t="s">
        <v>210</v>
      </c>
      <c r="F88" s="7" t="s">
        <v>211</v>
      </c>
      <c r="G88" s="10">
        <v>15</v>
      </c>
      <c r="H88" s="5" t="str">
        <f>VLOOKUP(G88,[1]ORG!$A$1:$B$24,2,FALSE)</f>
        <v>INSTALACIONS I CONSUMS</v>
      </c>
    </row>
    <row r="89" spans="1:8" x14ac:dyDescent="0.2">
      <c r="A89" s="7" t="s">
        <v>237</v>
      </c>
      <c r="B89" s="8">
        <v>42391</v>
      </c>
      <c r="C89" s="8">
        <v>42384</v>
      </c>
      <c r="D89" s="9">
        <v>331.98</v>
      </c>
      <c r="E89" s="7" t="s">
        <v>238</v>
      </c>
      <c r="F89" s="7" t="s">
        <v>223</v>
      </c>
      <c r="G89" s="10">
        <v>25</v>
      </c>
      <c r="H89" s="5" t="str">
        <f>VLOOKUP(G89,[1]ORG!$A$1:$B$24,2,FALSE)</f>
        <v>BRIGADA</v>
      </c>
    </row>
    <row r="90" spans="1:8" x14ac:dyDescent="0.2">
      <c r="A90" s="7" t="s">
        <v>239</v>
      </c>
      <c r="B90" s="8">
        <v>42394</v>
      </c>
      <c r="C90" s="8">
        <v>42394</v>
      </c>
      <c r="D90" s="9">
        <v>4025.17</v>
      </c>
      <c r="E90" s="7" t="s">
        <v>38</v>
      </c>
      <c r="F90" s="7" t="s">
        <v>240</v>
      </c>
      <c r="G90" s="10">
        <v>11</v>
      </c>
      <c r="H90" s="5" t="str">
        <f>VLOOKUP(G90,[1]ORG!$A$1:$B$24,2,FALSE)</f>
        <v>MOBILITAT</v>
      </c>
    </row>
    <row r="91" spans="1:8" x14ac:dyDescent="0.2">
      <c r="A91" s="7" t="s">
        <v>241</v>
      </c>
      <c r="B91" s="8">
        <v>42383</v>
      </c>
      <c r="C91" s="8">
        <v>42381</v>
      </c>
      <c r="D91" s="9">
        <v>1650</v>
      </c>
      <c r="E91" s="7" t="s">
        <v>38</v>
      </c>
      <c r="F91" s="7" t="s">
        <v>240</v>
      </c>
      <c r="G91" s="10">
        <v>4</v>
      </c>
      <c r="H91" s="5" t="str">
        <f>VLOOKUP(G91,[1]ORG!$A$1:$B$24,2,FALSE)</f>
        <v>SERVEIS SOCIALS</v>
      </c>
    </row>
    <row r="92" spans="1:8" x14ac:dyDescent="0.2">
      <c r="A92" s="7" t="s">
        <v>242</v>
      </c>
      <c r="B92" s="8">
        <v>42394</v>
      </c>
      <c r="C92" s="8">
        <v>42394</v>
      </c>
      <c r="D92" s="9">
        <v>80.5</v>
      </c>
      <c r="E92" s="7" t="s">
        <v>38</v>
      </c>
      <c r="F92" s="7" t="s">
        <v>240</v>
      </c>
      <c r="G92" s="10">
        <v>4</v>
      </c>
      <c r="H92" s="5" t="str">
        <f>VLOOKUP(G92,[1]ORG!$A$1:$B$24,2,FALSE)</f>
        <v>SERVEIS SOCIALS</v>
      </c>
    </row>
    <row r="93" spans="1:8" x14ac:dyDescent="0.2">
      <c r="A93" s="7" t="s">
        <v>243</v>
      </c>
      <c r="B93" s="8">
        <v>42381</v>
      </c>
      <c r="C93" s="8">
        <v>42370</v>
      </c>
      <c r="D93" s="9">
        <v>229.2</v>
      </c>
      <c r="E93" s="7" t="s">
        <v>244</v>
      </c>
      <c r="F93" s="7" t="s">
        <v>211</v>
      </c>
      <c r="G93" s="10">
        <v>15</v>
      </c>
      <c r="H93" s="5" t="str">
        <f>VLOOKUP(G93,[1]ORG!$A$1:$B$24,2,FALSE)</f>
        <v>INSTALACIONS I CONSUMS</v>
      </c>
    </row>
    <row r="94" spans="1:8" x14ac:dyDescent="0.2">
      <c r="A94" s="7" t="s">
        <v>245</v>
      </c>
      <c r="B94" s="8">
        <v>42406</v>
      </c>
      <c r="C94" s="8">
        <v>42406</v>
      </c>
      <c r="D94" s="9">
        <v>500</v>
      </c>
      <c r="E94" s="7" t="s">
        <v>246</v>
      </c>
      <c r="F94" s="7" t="s">
        <v>247</v>
      </c>
      <c r="G94" s="10">
        <v>1</v>
      </c>
      <c r="H94" s="5" t="str">
        <f>VLOOKUP(G94,[1]ORG!$A$1:$B$24,2,FALSE)</f>
        <v>CULTURA</v>
      </c>
    </row>
    <row r="95" spans="1:8" x14ac:dyDescent="0.2">
      <c r="A95" s="7" t="s">
        <v>248</v>
      </c>
      <c r="B95" s="8">
        <v>42401</v>
      </c>
      <c r="C95" s="8">
        <v>42389</v>
      </c>
      <c r="D95" s="9">
        <v>1131.32</v>
      </c>
      <c r="E95" s="7" t="s">
        <v>249</v>
      </c>
      <c r="F95" s="7" t="s">
        <v>250</v>
      </c>
      <c r="G95" s="10">
        <v>16</v>
      </c>
      <c r="H95" s="5" t="str">
        <f>VLOOKUP(G95,[1]ORG!$A$1:$B$24,2,FALSE)</f>
        <v>DESPESES GENERALS</v>
      </c>
    </row>
    <row r="96" spans="1:8" x14ac:dyDescent="0.2">
      <c r="A96" s="7" t="s">
        <v>251</v>
      </c>
      <c r="B96" s="8">
        <v>42391</v>
      </c>
      <c r="C96" s="8">
        <v>42384</v>
      </c>
      <c r="D96" s="9">
        <v>642.91</v>
      </c>
      <c r="E96" s="7" t="s">
        <v>252</v>
      </c>
      <c r="F96" s="7" t="s">
        <v>223</v>
      </c>
      <c r="G96" s="10">
        <v>16</v>
      </c>
      <c r="H96" s="5" t="str">
        <f>VLOOKUP(G96,[1]ORG!$A$1:$B$24,2,FALSE)</f>
        <v>DESPESES GENERALS</v>
      </c>
    </row>
    <row r="97" spans="1:8" x14ac:dyDescent="0.2">
      <c r="A97" s="7" t="s">
        <v>253</v>
      </c>
      <c r="B97" s="8">
        <v>42377</v>
      </c>
      <c r="C97" s="8">
        <v>42370</v>
      </c>
      <c r="D97" s="9">
        <v>410.65</v>
      </c>
      <c r="E97" s="7" t="s">
        <v>254</v>
      </c>
      <c r="F97" s="7" t="s">
        <v>255</v>
      </c>
      <c r="G97" s="10">
        <v>18</v>
      </c>
      <c r="H97" s="5" t="str">
        <f>VLOOKUP(G97,[1]ORG!$A$1:$B$24,2,FALSE)</f>
        <v>SERVEIS - GESTIÓ RESIDUS</v>
      </c>
    </row>
    <row r="98" spans="1:8" x14ac:dyDescent="0.2">
      <c r="A98" s="7" t="s">
        <v>256</v>
      </c>
      <c r="B98" s="8">
        <v>42395</v>
      </c>
      <c r="C98" s="8">
        <v>42381</v>
      </c>
      <c r="D98" s="9">
        <v>561</v>
      </c>
      <c r="E98" s="7" t="s">
        <v>257</v>
      </c>
      <c r="F98" s="7" t="s">
        <v>258</v>
      </c>
      <c r="G98" s="10">
        <v>9</v>
      </c>
      <c r="H98" s="5" t="str">
        <f>VLOOKUP(G98,[1]ORG!$A$1:$B$24,2,FALSE)</f>
        <v>ESCOLA BRESSOL</v>
      </c>
    </row>
    <row r="99" spans="1:8" x14ac:dyDescent="0.2">
      <c r="A99" s="7" t="s">
        <v>259</v>
      </c>
      <c r="B99" s="8">
        <v>42395</v>
      </c>
      <c r="C99" s="8">
        <v>42381</v>
      </c>
      <c r="D99" s="9">
        <v>901</v>
      </c>
      <c r="E99" s="7" t="s">
        <v>257</v>
      </c>
      <c r="F99" s="7" t="s">
        <v>258</v>
      </c>
      <c r="G99" s="10">
        <v>9</v>
      </c>
      <c r="H99" s="5" t="str">
        <f>VLOOKUP(G99,[1]ORG!$A$1:$B$24,2,FALSE)</f>
        <v>ESCOLA BRESSOL</v>
      </c>
    </row>
    <row r="100" spans="1:8" x14ac:dyDescent="0.2">
      <c r="A100" s="7" t="s">
        <v>260</v>
      </c>
      <c r="B100" s="8">
        <v>42395</v>
      </c>
      <c r="C100" s="8">
        <v>42390</v>
      </c>
      <c r="D100" s="9">
        <v>3106.07</v>
      </c>
      <c r="E100" s="7" t="s">
        <v>261</v>
      </c>
      <c r="F100" s="7" t="s">
        <v>262</v>
      </c>
      <c r="G100" s="10">
        <v>17</v>
      </c>
      <c r="H100" s="5" t="str">
        <f>VLOOKUP(G100,[1]ORG!$A$1:$B$24,2,FALSE)</f>
        <v>OBRES</v>
      </c>
    </row>
    <row r="101" spans="1:8" x14ac:dyDescent="0.2">
      <c r="A101" s="7" t="s">
        <v>263</v>
      </c>
      <c r="B101" s="8">
        <v>42395</v>
      </c>
      <c r="C101" s="8">
        <v>42388</v>
      </c>
      <c r="D101" s="9">
        <v>129.77000000000001</v>
      </c>
      <c r="E101" s="7" t="s">
        <v>222</v>
      </c>
      <c r="F101" s="7" t="s">
        <v>264</v>
      </c>
      <c r="G101" s="10">
        <v>25</v>
      </c>
      <c r="H101" s="5" t="str">
        <f>VLOOKUP(G101,[1]ORG!$A$1:$B$24,2,FALSE)</f>
        <v>BRIGADA</v>
      </c>
    </row>
    <row r="102" spans="1:8" x14ac:dyDescent="0.2">
      <c r="A102" s="7" t="s">
        <v>265</v>
      </c>
      <c r="B102" s="8">
        <v>42391</v>
      </c>
      <c r="C102" s="8">
        <v>42380</v>
      </c>
      <c r="D102" s="9">
        <v>192</v>
      </c>
      <c r="E102" s="7" t="s">
        <v>266</v>
      </c>
      <c r="F102" s="7" t="s">
        <v>267</v>
      </c>
      <c r="G102" s="10">
        <v>1</v>
      </c>
      <c r="H102" s="5" t="str">
        <f>VLOOKUP(G102,[1]ORG!$A$1:$B$24,2,FALSE)</f>
        <v>CULTURA</v>
      </c>
    </row>
    <row r="103" spans="1:8" x14ac:dyDescent="0.2">
      <c r="A103" s="7" t="s">
        <v>268</v>
      </c>
      <c r="B103" s="8">
        <v>42391</v>
      </c>
      <c r="C103" s="8">
        <v>42390</v>
      </c>
      <c r="D103" s="9">
        <v>150.22</v>
      </c>
      <c r="E103" s="7" t="s">
        <v>269</v>
      </c>
      <c r="F103" s="7" t="s">
        <v>270</v>
      </c>
      <c r="G103" s="10">
        <v>16</v>
      </c>
      <c r="H103" s="5" t="str">
        <f>VLOOKUP(G103,[1]ORG!$A$1:$B$24,2,FALSE)</f>
        <v>DESPESES GENERALS</v>
      </c>
    </row>
    <row r="104" spans="1:8" x14ac:dyDescent="0.2">
      <c r="A104" s="7" t="s">
        <v>271</v>
      </c>
      <c r="B104" s="8">
        <v>42391</v>
      </c>
      <c r="C104" s="8">
        <v>42374</v>
      </c>
      <c r="D104" s="9">
        <v>217.8</v>
      </c>
      <c r="E104" s="7" t="s">
        <v>272</v>
      </c>
      <c r="F104" s="7" t="s">
        <v>273</v>
      </c>
      <c r="G104" s="10">
        <v>18</v>
      </c>
      <c r="H104" s="5" t="str">
        <f>VLOOKUP(G104,[1]ORG!$A$1:$B$24,2,FALSE)</f>
        <v>SERVEIS - GESTIÓ RESIDUS</v>
      </c>
    </row>
    <row r="105" spans="1:8" x14ac:dyDescent="0.2">
      <c r="A105" s="7" t="s">
        <v>274</v>
      </c>
      <c r="B105" s="8">
        <v>42370</v>
      </c>
      <c r="C105" s="8">
        <v>42370</v>
      </c>
      <c r="D105" s="9">
        <v>484</v>
      </c>
      <c r="E105" s="7" t="s">
        <v>275</v>
      </c>
      <c r="F105" s="7" t="s">
        <v>276</v>
      </c>
      <c r="G105" s="10">
        <v>4</v>
      </c>
      <c r="H105" s="5" t="str">
        <f>VLOOKUP(G105,[1]ORG!$A$1:$B$24,2,FALSE)</f>
        <v>SERVEIS SOCIALS</v>
      </c>
    </row>
    <row r="106" spans="1:8" x14ac:dyDescent="0.2">
      <c r="A106" s="7" t="s">
        <v>277</v>
      </c>
      <c r="B106" s="8">
        <v>42391</v>
      </c>
      <c r="C106" s="8">
        <v>42389</v>
      </c>
      <c r="D106" s="9">
        <v>68.53</v>
      </c>
      <c r="E106" s="7" t="s">
        <v>278</v>
      </c>
      <c r="F106" s="7" t="s">
        <v>279</v>
      </c>
      <c r="G106" s="10">
        <v>16</v>
      </c>
      <c r="H106" s="5" t="str">
        <f>VLOOKUP(G106,[1]ORG!$A$1:$B$24,2,FALSE)</f>
        <v>DESPESES GENERALS</v>
      </c>
    </row>
    <row r="107" spans="1:8" x14ac:dyDescent="0.2">
      <c r="A107" s="7" t="s">
        <v>280</v>
      </c>
      <c r="B107" s="8">
        <v>42377</v>
      </c>
      <c r="C107" s="8">
        <v>42370</v>
      </c>
      <c r="D107" s="9">
        <v>786.5</v>
      </c>
      <c r="E107" s="7" t="s">
        <v>254</v>
      </c>
      <c r="F107" s="7" t="s">
        <v>281</v>
      </c>
      <c r="G107" s="10">
        <v>18</v>
      </c>
      <c r="H107" s="5" t="str">
        <f>VLOOKUP(G107,[1]ORG!$A$1:$B$24,2,FALSE)</f>
        <v>SERVEIS - GESTIÓ RESIDUS</v>
      </c>
    </row>
    <row r="108" spans="1:8" x14ac:dyDescent="0.2">
      <c r="A108" s="7" t="s">
        <v>282</v>
      </c>
      <c r="B108" s="8">
        <v>42377</v>
      </c>
      <c r="C108" s="8">
        <v>42370</v>
      </c>
      <c r="D108" s="9">
        <v>907.5</v>
      </c>
      <c r="E108" s="7" t="s">
        <v>254</v>
      </c>
      <c r="F108" s="7" t="s">
        <v>283</v>
      </c>
      <c r="G108" s="10">
        <v>25</v>
      </c>
      <c r="H108" s="5" t="str">
        <f>VLOOKUP(G108,[1]ORG!$A$1:$B$24,2,FALSE)</f>
        <v>BRIGADA</v>
      </c>
    </row>
    <row r="109" spans="1:8" x14ac:dyDescent="0.2">
      <c r="A109" s="7" t="s">
        <v>284</v>
      </c>
      <c r="B109" s="8">
        <v>42382</v>
      </c>
      <c r="C109" s="8">
        <v>42381</v>
      </c>
      <c r="D109" s="9">
        <v>187.35</v>
      </c>
      <c r="E109" s="7" t="s">
        <v>285</v>
      </c>
      <c r="F109" s="7" t="s">
        <v>286</v>
      </c>
      <c r="G109" s="10">
        <v>4</v>
      </c>
      <c r="H109" s="5" t="str">
        <f>VLOOKUP(G109,[1]ORG!$A$1:$B$24,2,FALSE)</f>
        <v>SERVEIS SOCIALS</v>
      </c>
    </row>
    <row r="110" spans="1:8" x14ac:dyDescent="0.2">
      <c r="A110" s="7" t="s">
        <v>287</v>
      </c>
      <c r="B110" s="8">
        <v>42382</v>
      </c>
      <c r="C110" s="8">
        <v>42370</v>
      </c>
      <c r="D110" s="9">
        <v>1119.55</v>
      </c>
      <c r="E110" s="7" t="s">
        <v>288</v>
      </c>
      <c r="F110" s="7" t="s">
        <v>289</v>
      </c>
      <c r="G110" s="10">
        <v>25</v>
      </c>
      <c r="H110" s="5" t="str">
        <f>VLOOKUP(G110,[1]ORG!$A$1:$B$24,2,FALSE)</f>
        <v>BRIGADA</v>
      </c>
    </row>
    <row r="111" spans="1:8" x14ac:dyDescent="0.2">
      <c r="A111" s="7" t="s">
        <v>290</v>
      </c>
      <c r="B111" s="8">
        <v>42377</v>
      </c>
      <c r="C111" s="8">
        <v>42373</v>
      </c>
      <c r="D111" s="9">
        <v>739.24</v>
      </c>
      <c r="E111" s="7" t="s">
        <v>291</v>
      </c>
      <c r="F111" s="7" t="s">
        <v>292</v>
      </c>
      <c r="G111" s="10">
        <v>15</v>
      </c>
      <c r="H111" s="5" t="str">
        <f>VLOOKUP(G111,[1]ORG!$A$1:$B$24,2,FALSE)</f>
        <v>INSTALACIONS I CONSUMS</v>
      </c>
    </row>
    <row r="112" spans="1:8" x14ac:dyDescent="0.2">
      <c r="A112" s="7" t="s">
        <v>293</v>
      </c>
      <c r="B112" s="8">
        <v>42373</v>
      </c>
      <c r="C112" s="8">
        <v>42373</v>
      </c>
      <c r="D112" s="9">
        <v>917.42</v>
      </c>
      <c r="E112" s="7" t="s">
        <v>294</v>
      </c>
      <c r="F112" s="7" t="s">
        <v>295</v>
      </c>
      <c r="G112" s="10">
        <v>9</v>
      </c>
      <c r="H112" s="5" t="str">
        <f>VLOOKUP(G112,[1]ORG!$A$1:$B$24,2,FALSE)</f>
        <v>ESCOLA BRESSOL</v>
      </c>
    </row>
    <row r="113" spans="1:8" x14ac:dyDescent="0.2">
      <c r="A113" s="7" t="s">
        <v>296</v>
      </c>
      <c r="B113" s="8">
        <v>42381</v>
      </c>
      <c r="C113" s="8">
        <v>42380</v>
      </c>
      <c r="D113" s="9">
        <v>4961</v>
      </c>
      <c r="E113" s="7" t="s">
        <v>297</v>
      </c>
      <c r="F113" s="7" t="s">
        <v>298</v>
      </c>
      <c r="G113" s="10">
        <v>16</v>
      </c>
      <c r="H113" s="5" t="str">
        <f>VLOOKUP(G113,[1]ORG!$A$1:$B$24,2,FALSE)</f>
        <v>DESPESES GENERALS</v>
      </c>
    </row>
    <row r="114" spans="1:8" x14ac:dyDescent="0.2">
      <c r="A114" s="7" t="s">
        <v>299</v>
      </c>
      <c r="B114" s="8">
        <v>42381</v>
      </c>
      <c r="C114" s="8">
        <v>42015</v>
      </c>
      <c r="D114" s="9">
        <v>4961</v>
      </c>
      <c r="E114" s="7" t="s">
        <v>300</v>
      </c>
      <c r="F114" s="7" t="s">
        <v>301</v>
      </c>
      <c r="G114" s="10">
        <v>16</v>
      </c>
      <c r="H114" s="5" t="str">
        <f>VLOOKUP(G114,[1]ORG!$A$1:$B$24,2,FALSE)</f>
        <v>DESPESES GENERALS</v>
      </c>
    </row>
    <row r="115" spans="1:8" x14ac:dyDescent="0.2">
      <c r="A115" s="7" t="s">
        <v>302</v>
      </c>
      <c r="B115" s="8">
        <v>42403</v>
      </c>
      <c r="C115" s="8">
        <v>42403</v>
      </c>
      <c r="D115" s="9">
        <v>7344.7</v>
      </c>
      <c r="E115" s="7" t="s">
        <v>125</v>
      </c>
      <c r="F115" s="7" t="s">
        <v>303</v>
      </c>
      <c r="G115" s="10">
        <v>15</v>
      </c>
      <c r="H115" s="5" t="str">
        <f>VLOOKUP(G115,[1]ORG!$A$1:$B$24,2,FALSE)</f>
        <v>INSTALACIONS I CONSUMS</v>
      </c>
    </row>
    <row r="116" spans="1:8" x14ac:dyDescent="0.2">
      <c r="A116" s="7" t="s">
        <v>304</v>
      </c>
      <c r="B116" s="8">
        <v>42391</v>
      </c>
      <c r="C116" s="8">
        <v>42380</v>
      </c>
      <c r="D116" s="9">
        <v>136.65</v>
      </c>
      <c r="E116" s="7" t="s">
        <v>305</v>
      </c>
      <c r="F116" s="7" t="s">
        <v>306</v>
      </c>
      <c r="G116" s="10">
        <v>4</v>
      </c>
      <c r="H116" s="5" t="str">
        <f>VLOOKUP(G116,[1]ORG!$A$1:$B$24,2,FALSE)</f>
        <v>SERVEIS SOCIALS</v>
      </c>
    </row>
    <row r="117" spans="1:8" x14ac:dyDescent="0.2">
      <c r="A117" s="7" t="s">
        <v>307</v>
      </c>
      <c r="B117" s="8">
        <v>42405</v>
      </c>
      <c r="C117" s="8">
        <v>42374</v>
      </c>
      <c r="D117" s="9">
        <v>346.53</v>
      </c>
      <c r="E117" s="7" t="s">
        <v>308</v>
      </c>
      <c r="F117" s="7" t="s">
        <v>309</v>
      </c>
      <c r="G117" s="10">
        <v>1</v>
      </c>
      <c r="H117" s="5" t="str">
        <f>VLOOKUP(G117,[1]ORG!$A$1:$B$24,2,FALSE)</f>
        <v>CULTURA</v>
      </c>
    </row>
    <row r="118" spans="1:8" x14ac:dyDescent="0.2">
      <c r="A118" s="7" t="s">
        <v>310</v>
      </c>
      <c r="B118" s="8">
        <v>42404</v>
      </c>
      <c r="C118" s="8">
        <v>42404</v>
      </c>
      <c r="D118" s="9">
        <v>240</v>
      </c>
      <c r="E118" s="7" t="s">
        <v>311</v>
      </c>
      <c r="F118" s="7" t="s">
        <v>312</v>
      </c>
      <c r="G118" s="10">
        <v>3</v>
      </c>
      <c r="H118" s="5" t="str">
        <f>VLOOKUP(G118,[1]ORG!$A$1:$B$24,2,FALSE)</f>
        <v>ENSENYAMENT</v>
      </c>
    </row>
    <row r="119" spans="1:8" x14ac:dyDescent="0.2">
      <c r="A119" s="7" t="s">
        <v>313</v>
      </c>
      <c r="B119" s="8">
        <v>42404</v>
      </c>
      <c r="C119" s="8">
        <v>42404</v>
      </c>
      <c r="D119" s="9">
        <v>1350</v>
      </c>
      <c r="E119" s="7" t="s">
        <v>311</v>
      </c>
      <c r="F119" s="7" t="s">
        <v>314</v>
      </c>
      <c r="G119" s="10">
        <v>3</v>
      </c>
      <c r="H119" s="5" t="str">
        <f>VLOOKUP(G119,[1]ORG!$A$1:$B$24,2,FALSE)</f>
        <v>ENSENYAMENT</v>
      </c>
    </row>
    <row r="120" spans="1:8" x14ac:dyDescent="0.2">
      <c r="A120" s="7" t="s">
        <v>315</v>
      </c>
      <c r="B120" s="8">
        <v>42405</v>
      </c>
      <c r="C120" s="8">
        <v>42398</v>
      </c>
      <c r="D120" s="9">
        <v>167.71</v>
      </c>
      <c r="E120" s="7" t="s">
        <v>153</v>
      </c>
      <c r="F120" s="7" t="s">
        <v>316</v>
      </c>
      <c r="G120" s="10">
        <v>11</v>
      </c>
      <c r="H120" s="5" t="str">
        <f>VLOOKUP(G120,[1]ORG!$A$1:$B$24,2,FALSE)</f>
        <v>MOBILITAT</v>
      </c>
    </row>
    <row r="121" spans="1:8" x14ac:dyDescent="0.2">
      <c r="A121" s="7" t="s">
        <v>317</v>
      </c>
      <c r="B121" s="8">
        <v>42405</v>
      </c>
      <c r="C121" s="8">
        <v>42398</v>
      </c>
      <c r="D121" s="9">
        <v>454.48</v>
      </c>
      <c r="E121" s="7" t="s">
        <v>153</v>
      </c>
      <c r="F121" s="7" t="s">
        <v>318</v>
      </c>
      <c r="G121" s="10">
        <v>12</v>
      </c>
      <c r="H121" s="5" t="str">
        <f>VLOOKUP(G121,[1]ORG!$A$1:$B$24,2,FALSE)</f>
        <v>POLICIA</v>
      </c>
    </row>
    <row r="122" spans="1:8" x14ac:dyDescent="0.2">
      <c r="A122" s="7" t="s">
        <v>319</v>
      </c>
      <c r="B122" s="8">
        <v>42405</v>
      </c>
      <c r="C122" s="8">
        <v>42399</v>
      </c>
      <c r="D122" s="9">
        <v>16969.740000000002</v>
      </c>
      <c r="E122" s="7" t="s">
        <v>72</v>
      </c>
      <c r="F122" s="7" t="s">
        <v>320</v>
      </c>
      <c r="G122" s="10">
        <v>18</v>
      </c>
      <c r="H122" s="5" t="str">
        <f>VLOOKUP(G122,[1]ORG!$A$1:$B$24,2,FALSE)</f>
        <v>SERVEIS - GESTIÓ RESIDUS</v>
      </c>
    </row>
    <row r="123" spans="1:8" x14ac:dyDescent="0.2">
      <c r="A123" s="7" t="s">
        <v>321</v>
      </c>
      <c r="B123" s="8">
        <v>42405</v>
      </c>
      <c r="C123" s="8">
        <v>42399</v>
      </c>
      <c r="D123" s="9">
        <v>11424.51</v>
      </c>
      <c r="E123" s="7" t="s">
        <v>72</v>
      </c>
      <c r="F123" s="7" t="s">
        <v>322</v>
      </c>
      <c r="G123" s="10">
        <v>18</v>
      </c>
      <c r="H123" s="5" t="str">
        <f>VLOOKUP(G123,[1]ORG!$A$1:$B$24,2,FALSE)</f>
        <v>SERVEIS - GESTIÓ RESIDUS</v>
      </c>
    </row>
    <row r="124" spans="1:8" x14ac:dyDescent="0.2">
      <c r="A124" s="7" t="s">
        <v>323</v>
      </c>
      <c r="B124" s="8">
        <v>42405</v>
      </c>
      <c r="C124" s="8">
        <v>42398</v>
      </c>
      <c r="D124" s="9">
        <v>937.86</v>
      </c>
      <c r="E124" s="7" t="s">
        <v>177</v>
      </c>
      <c r="F124" s="7" t="s">
        <v>324</v>
      </c>
      <c r="G124" s="10">
        <v>15</v>
      </c>
      <c r="H124" s="5" t="str">
        <f>VLOOKUP(G124,[1]ORG!$A$1:$B$24,2,FALSE)</f>
        <v>INSTALACIONS I CONSUMS</v>
      </c>
    </row>
    <row r="125" spans="1:8" x14ac:dyDescent="0.2">
      <c r="A125" s="7" t="s">
        <v>325</v>
      </c>
      <c r="B125" s="8">
        <v>42405</v>
      </c>
      <c r="C125" s="8">
        <v>42398</v>
      </c>
      <c r="D125" s="9">
        <v>1099.68</v>
      </c>
      <c r="E125" s="7" t="s">
        <v>177</v>
      </c>
      <c r="F125" s="7" t="s">
        <v>326</v>
      </c>
      <c r="G125" s="10">
        <v>15</v>
      </c>
      <c r="H125" s="5" t="str">
        <f>VLOOKUP(G125,[1]ORG!$A$1:$B$24,2,FALSE)</f>
        <v>INSTALACIONS I CONSUMS</v>
      </c>
    </row>
    <row r="126" spans="1:8" x14ac:dyDescent="0.2">
      <c r="A126" s="7" t="s">
        <v>327</v>
      </c>
      <c r="B126" s="8">
        <v>42401</v>
      </c>
      <c r="C126" s="8">
        <v>42398</v>
      </c>
      <c r="D126" s="9">
        <v>1346.4</v>
      </c>
      <c r="E126" s="7" t="s">
        <v>328</v>
      </c>
      <c r="F126" s="7" t="s">
        <v>329</v>
      </c>
      <c r="G126" s="10">
        <v>8</v>
      </c>
      <c r="H126" s="5" t="str">
        <f>VLOOKUP(G126,[1]ORG!$A$1:$B$24,2,FALSE)</f>
        <v>PROMOCIÓ ECONÒMICA</v>
      </c>
    </row>
    <row r="127" spans="1:8" x14ac:dyDescent="0.2">
      <c r="A127" s="7" t="s">
        <v>330</v>
      </c>
      <c r="B127" s="8">
        <v>42408</v>
      </c>
      <c r="C127" s="8">
        <v>42404</v>
      </c>
      <c r="D127" s="9">
        <v>150.49</v>
      </c>
      <c r="E127" s="7" t="s">
        <v>34</v>
      </c>
      <c r="F127" s="7" t="s">
        <v>331</v>
      </c>
      <c r="G127" s="10">
        <v>16</v>
      </c>
      <c r="H127" s="5" t="str">
        <f>VLOOKUP(G127,[1]ORG!$A$1:$B$24,2,FALSE)</f>
        <v>DESPESES GENERALS</v>
      </c>
    </row>
    <row r="128" spans="1:8" x14ac:dyDescent="0.2">
      <c r="A128" s="7" t="s">
        <v>332</v>
      </c>
      <c r="B128" s="8">
        <v>42408</v>
      </c>
      <c r="C128" s="8">
        <v>42400</v>
      </c>
      <c r="D128" s="9">
        <v>5172.72</v>
      </c>
      <c r="E128" s="7" t="s">
        <v>72</v>
      </c>
      <c r="F128" s="7" t="s">
        <v>333</v>
      </c>
      <c r="G128" s="10">
        <v>18</v>
      </c>
      <c r="H128" s="5" t="str">
        <f>VLOOKUP(G128,[1]ORG!$A$1:$B$24,2,FALSE)</f>
        <v>SERVEIS - GESTIÓ RESIDUS</v>
      </c>
    </row>
    <row r="129" spans="1:8" x14ac:dyDescent="0.2">
      <c r="A129" s="7" t="s">
        <v>334</v>
      </c>
      <c r="B129" s="8">
        <v>42408</v>
      </c>
      <c r="C129" s="8">
        <v>42400</v>
      </c>
      <c r="D129" s="9">
        <v>1454.83</v>
      </c>
      <c r="E129" s="7" t="s">
        <v>72</v>
      </c>
      <c r="F129" s="7" t="s">
        <v>335</v>
      </c>
      <c r="G129" s="10">
        <v>18</v>
      </c>
      <c r="H129" s="5" t="str">
        <f>VLOOKUP(G129,[1]ORG!$A$1:$B$24,2,FALSE)</f>
        <v>SERVEIS - GESTIÓ RESIDUS</v>
      </c>
    </row>
    <row r="130" spans="1:8" x14ac:dyDescent="0.2">
      <c r="A130" s="7" t="s">
        <v>336</v>
      </c>
      <c r="B130" s="8">
        <v>42408</v>
      </c>
      <c r="C130" s="8">
        <v>42400</v>
      </c>
      <c r="D130" s="9">
        <v>7779.72</v>
      </c>
      <c r="E130" s="7" t="s">
        <v>72</v>
      </c>
      <c r="F130" s="7" t="s">
        <v>337</v>
      </c>
      <c r="G130" s="10">
        <v>18</v>
      </c>
      <c r="H130" s="5" t="str">
        <f>VLOOKUP(G130,[1]ORG!$A$1:$B$24,2,FALSE)</f>
        <v>SERVEIS - GESTIÓ RESIDUS</v>
      </c>
    </row>
    <row r="131" spans="1:8" x14ac:dyDescent="0.2">
      <c r="A131" s="7" t="s">
        <v>338</v>
      </c>
      <c r="B131" s="8">
        <v>42408</v>
      </c>
      <c r="C131" s="8">
        <v>42400</v>
      </c>
      <c r="D131" s="9">
        <v>18960.23</v>
      </c>
      <c r="E131" s="7" t="s">
        <v>72</v>
      </c>
      <c r="F131" s="7" t="s">
        <v>339</v>
      </c>
      <c r="G131" s="10">
        <v>18</v>
      </c>
      <c r="H131" s="5" t="str">
        <f>VLOOKUP(G131,[1]ORG!$A$1:$B$24,2,FALSE)</f>
        <v>SERVEIS - GESTIÓ RESIDUS</v>
      </c>
    </row>
    <row r="132" spans="1:8" x14ac:dyDescent="0.2">
      <c r="A132" s="7" t="s">
        <v>340</v>
      </c>
      <c r="B132" s="8">
        <v>42410</v>
      </c>
      <c r="C132" s="8">
        <v>42400</v>
      </c>
      <c r="D132" s="9">
        <v>38079.25</v>
      </c>
      <c r="E132" s="7" t="s">
        <v>142</v>
      </c>
      <c r="F132" s="7" t="s">
        <v>341</v>
      </c>
      <c r="G132" s="10">
        <v>11</v>
      </c>
      <c r="H132" s="5" t="str">
        <f>VLOOKUP(G132,[1]ORG!$A$1:$B$24,2,FALSE)</f>
        <v>MOBILITAT</v>
      </c>
    </row>
    <row r="133" spans="1:8" x14ac:dyDescent="0.2">
      <c r="A133" s="7" t="s">
        <v>342</v>
      </c>
      <c r="B133" s="8">
        <v>42410</v>
      </c>
      <c r="C133" s="8">
        <v>42399</v>
      </c>
      <c r="D133" s="9">
        <v>8519.6299999999992</v>
      </c>
      <c r="E133" s="7" t="s">
        <v>89</v>
      </c>
      <c r="F133" s="7" t="s">
        <v>343</v>
      </c>
      <c r="G133" s="10">
        <v>17</v>
      </c>
      <c r="H133" s="5" t="str">
        <f>VLOOKUP(G133,[1]ORG!$A$1:$B$24,2,FALSE)</f>
        <v>OBRES</v>
      </c>
    </row>
    <row r="134" spans="1:8" x14ac:dyDescent="0.2">
      <c r="A134" s="7" t="s">
        <v>344</v>
      </c>
      <c r="B134" s="8">
        <v>42410</v>
      </c>
      <c r="C134" s="8">
        <v>42399</v>
      </c>
      <c r="D134" s="9">
        <v>1425</v>
      </c>
      <c r="E134" s="7" t="s">
        <v>345</v>
      </c>
      <c r="F134" s="7" t="s">
        <v>346</v>
      </c>
      <c r="G134" s="10">
        <v>25</v>
      </c>
      <c r="H134" s="5" t="str">
        <f>VLOOKUP(G134,[1]ORG!$A$1:$B$24,2,FALSE)</f>
        <v>BRIGADA</v>
      </c>
    </row>
    <row r="135" spans="1:8" x14ac:dyDescent="0.2">
      <c r="A135" s="7" t="s">
        <v>347</v>
      </c>
      <c r="B135" s="8">
        <v>42410</v>
      </c>
      <c r="C135" s="8">
        <v>42400</v>
      </c>
      <c r="D135" s="9">
        <v>1261.46</v>
      </c>
      <c r="E135" s="7" t="s">
        <v>60</v>
      </c>
      <c r="F135" s="7" t="s">
        <v>348</v>
      </c>
      <c r="G135" s="10">
        <v>4</v>
      </c>
      <c r="H135" s="5" t="str">
        <f>VLOOKUP(G135,[1]ORG!$A$1:$B$24,2,FALSE)</f>
        <v>SERVEIS SOCIALS</v>
      </c>
    </row>
    <row r="136" spans="1:8" x14ac:dyDescent="0.2">
      <c r="A136" s="7" t="s">
        <v>349</v>
      </c>
      <c r="B136" s="8">
        <v>42410</v>
      </c>
      <c r="C136" s="8">
        <v>42405</v>
      </c>
      <c r="D136" s="9">
        <v>30.12</v>
      </c>
      <c r="E136" s="7" t="s">
        <v>128</v>
      </c>
      <c r="F136" s="7" t="s">
        <v>350</v>
      </c>
      <c r="G136" s="10">
        <v>9</v>
      </c>
      <c r="H136" s="5" t="str">
        <f>VLOOKUP(G136,[1]ORG!$A$1:$B$24,2,FALSE)</f>
        <v>ESCOLA BRESSOL</v>
      </c>
    </row>
    <row r="137" spans="1:8" x14ac:dyDescent="0.2">
      <c r="A137" s="7" t="s">
        <v>351</v>
      </c>
      <c r="B137" s="8">
        <v>42400</v>
      </c>
      <c r="C137" s="8">
        <v>42400</v>
      </c>
      <c r="D137" s="9">
        <v>467.91</v>
      </c>
      <c r="E137" s="7" t="s">
        <v>352</v>
      </c>
      <c r="F137" s="7" t="s">
        <v>270</v>
      </c>
      <c r="G137" s="10">
        <v>16</v>
      </c>
      <c r="H137" s="5" t="str">
        <f>VLOOKUP(G137,[1]ORG!$A$1:$B$24,2,FALSE)</f>
        <v>DESPESES GENERALS</v>
      </c>
    </row>
    <row r="138" spans="1:8" x14ac:dyDescent="0.2">
      <c r="A138" s="7" t="s">
        <v>353</v>
      </c>
      <c r="B138" s="8">
        <v>42400</v>
      </c>
      <c r="C138" s="8">
        <v>42400</v>
      </c>
      <c r="D138" s="9">
        <v>48.86</v>
      </c>
      <c r="E138" s="7" t="s">
        <v>352</v>
      </c>
      <c r="F138" s="7" t="s">
        <v>270</v>
      </c>
      <c r="G138" s="10">
        <v>16</v>
      </c>
      <c r="H138" s="5" t="str">
        <f>VLOOKUP(G138,[1]ORG!$A$1:$B$24,2,FALSE)</f>
        <v>DESPESES GENERALS</v>
      </c>
    </row>
    <row r="139" spans="1:8" x14ac:dyDescent="0.2">
      <c r="A139" s="7" t="s">
        <v>354</v>
      </c>
      <c r="B139" s="8">
        <v>42400</v>
      </c>
      <c r="C139" s="8">
        <v>42369</v>
      </c>
      <c r="D139" s="9">
        <v>242.27</v>
      </c>
      <c r="E139" s="7" t="s">
        <v>352</v>
      </c>
      <c r="F139" s="7" t="s">
        <v>270</v>
      </c>
      <c r="G139" s="10">
        <v>16</v>
      </c>
      <c r="H139" s="5" t="str">
        <f>VLOOKUP(G139,[1]ORG!$A$1:$B$24,2,FALSE)</f>
        <v>DESPESES GENERALS</v>
      </c>
    </row>
    <row r="140" spans="1:8" x14ac:dyDescent="0.2">
      <c r="A140" s="7" t="s">
        <v>355</v>
      </c>
      <c r="B140" s="8">
        <v>42411</v>
      </c>
      <c r="C140" s="8">
        <v>42369</v>
      </c>
      <c r="D140" s="9">
        <v>398.14</v>
      </c>
      <c r="E140" s="7" t="s">
        <v>352</v>
      </c>
      <c r="F140" s="7" t="s">
        <v>270</v>
      </c>
      <c r="G140" s="10">
        <v>18</v>
      </c>
      <c r="H140" s="5" t="str">
        <f>VLOOKUP(G140,[1]ORG!$A$1:$B$24,2,FALSE)</f>
        <v>SERVEIS - GESTIÓ RESIDUS</v>
      </c>
    </row>
    <row r="141" spans="1:8" x14ac:dyDescent="0.2">
      <c r="A141" s="7" t="s">
        <v>356</v>
      </c>
      <c r="B141" s="8">
        <v>42400</v>
      </c>
      <c r="C141" s="8">
        <v>42400</v>
      </c>
      <c r="D141" s="9">
        <v>3.63</v>
      </c>
      <c r="E141" s="7" t="s">
        <v>357</v>
      </c>
      <c r="F141" s="7" t="s">
        <v>223</v>
      </c>
      <c r="G141" s="10">
        <v>25</v>
      </c>
      <c r="H141" s="5" t="str">
        <f>VLOOKUP(G141,[1]ORG!$A$1:$B$24,2,FALSE)</f>
        <v>BRIGADA</v>
      </c>
    </row>
    <row r="142" spans="1:8" x14ac:dyDescent="0.2">
      <c r="A142" s="7" t="s">
        <v>358</v>
      </c>
      <c r="B142" s="8">
        <v>42411</v>
      </c>
      <c r="C142" s="8">
        <v>42368</v>
      </c>
      <c r="D142" s="9">
        <v>127.67</v>
      </c>
      <c r="E142" s="7" t="s">
        <v>205</v>
      </c>
      <c r="F142" s="7" t="s">
        <v>359</v>
      </c>
      <c r="G142" s="10">
        <v>15</v>
      </c>
      <c r="H142" s="5" t="str">
        <f>VLOOKUP(G142,[1]ORG!$A$1:$B$24,2,FALSE)</f>
        <v>INSTALACIONS I CONSUMS</v>
      </c>
    </row>
    <row r="143" spans="1:8" x14ac:dyDescent="0.2">
      <c r="A143" s="7" t="s">
        <v>360</v>
      </c>
      <c r="B143" s="8">
        <v>42402</v>
      </c>
      <c r="C143" s="8">
        <v>42401</v>
      </c>
      <c r="D143" s="9">
        <v>175.23</v>
      </c>
      <c r="E143" s="7" t="s">
        <v>210</v>
      </c>
      <c r="F143" s="7" t="s">
        <v>211</v>
      </c>
      <c r="G143" s="10">
        <v>15</v>
      </c>
      <c r="H143" s="5" t="str">
        <f>VLOOKUP(G143,[1]ORG!$A$1:$B$24,2,FALSE)</f>
        <v>INSTALACIONS I CONSUMS</v>
      </c>
    </row>
    <row r="144" spans="1:8" x14ac:dyDescent="0.2">
      <c r="A144" s="7" t="s">
        <v>361</v>
      </c>
      <c r="B144" s="8">
        <v>42410</v>
      </c>
      <c r="C144" s="8">
        <v>42400</v>
      </c>
      <c r="D144" s="9">
        <v>894.79</v>
      </c>
      <c r="E144" s="7" t="s">
        <v>362</v>
      </c>
      <c r="F144" s="7" t="s">
        <v>363</v>
      </c>
      <c r="G144" s="10">
        <v>10</v>
      </c>
      <c r="H144" s="5" t="str">
        <f>VLOOKUP(G144,[1]ORG!$A$1:$B$24,2,FALSE)</f>
        <v>PARTICIPACIÓ CIUTADANA</v>
      </c>
    </row>
    <row r="145" spans="1:8" x14ac:dyDescent="0.2">
      <c r="A145" s="7" t="s">
        <v>364</v>
      </c>
      <c r="B145" s="8">
        <v>42410</v>
      </c>
      <c r="C145" s="8">
        <v>42403</v>
      </c>
      <c r="D145" s="9">
        <v>77.97</v>
      </c>
      <c r="E145" s="7" t="s">
        <v>222</v>
      </c>
      <c r="F145" s="7" t="s">
        <v>264</v>
      </c>
      <c r="G145" s="10">
        <v>25</v>
      </c>
      <c r="H145" s="5" t="str">
        <f>VLOOKUP(G145,[1]ORG!$A$1:$B$24,2,FALSE)</f>
        <v>BRIGADA</v>
      </c>
    </row>
    <row r="146" spans="1:8" x14ac:dyDescent="0.2">
      <c r="A146" s="7" t="s">
        <v>365</v>
      </c>
      <c r="B146" s="8">
        <v>42410</v>
      </c>
      <c r="C146" s="8">
        <v>42404</v>
      </c>
      <c r="D146" s="9">
        <v>145.19999999999999</v>
      </c>
      <c r="E146" s="7" t="s">
        <v>366</v>
      </c>
      <c r="F146" s="7" t="s">
        <v>367</v>
      </c>
      <c r="G146" s="10">
        <v>1</v>
      </c>
      <c r="H146" s="5" t="str">
        <f>VLOOKUP(G146,[1]ORG!$A$1:$B$24,2,FALSE)</f>
        <v>CULTURA</v>
      </c>
    </row>
    <row r="147" spans="1:8" x14ac:dyDescent="0.2">
      <c r="A147" s="7" t="s">
        <v>368</v>
      </c>
      <c r="B147" s="8">
        <v>42410</v>
      </c>
      <c r="C147" s="8">
        <v>42408</v>
      </c>
      <c r="D147" s="9">
        <v>109.25</v>
      </c>
      <c r="E147" s="7" t="s">
        <v>369</v>
      </c>
      <c r="F147" s="7" t="s">
        <v>370</v>
      </c>
      <c r="G147" s="10">
        <v>16</v>
      </c>
      <c r="H147" s="5" t="str">
        <f>VLOOKUP(G147,[1]ORG!$A$1:$B$24,2,FALSE)</f>
        <v>DESPESES GENERALS</v>
      </c>
    </row>
    <row r="148" spans="1:8" x14ac:dyDescent="0.2">
      <c r="A148" s="7" t="s">
        <v>371</v>
      </c>
      <c r="B148" s="8">
        <v>42410</v>
      </c>
      <c r="C148" s="8">
        <v>42400</v>
      </c>
      <c r="D148" s="9">
        <v>407.04</v>
      </c>
      <c r="E148" s="7" t="s">
        <v>372</v>
      </c>
      <c r="F148" s="7" t="s">
        <v>373</v>
      </c>
      <c r="G148" s="10">
        <v>18</v>
      </c>
      <c r="H148" s="5" t="str">
        <f>VLOOKUP(G148,[1]ORG!$A$1:$B$24,2,FALSE)</f>
        <v>SERVEIS - GESTIÓ RESIDUS</v>
      </c>
    </row>
    <row r="149" spans="1:8" x14ac:dyDescent="0.2">
      <c r="A149" s="7" t="s">
        <v>374</v>
      </c>
      <c r="B149" s="8">
        <v>42410</v>
      </c>
      <c r="C149" s="8">
        <v>42400</v>
      </c>
      <c r="D149" s="9">
        <v>365.6</v>
      </c>
      <c r="E149" s="7" t="s">
        <v>375</v>
      </c>
      <c r="F149" s="7" t="s">
        <v>376</v>
      </c>
      <c r="G149" s="10">
        <v>18</v>
      </c>
      <c r="H149" s="5" t="str">
        <f>VLOOKUP(G149,[1]ORG!$A$1:$B$24,2,FALSE)</f>
        <v>SERVEIS - GESTIÓ RESIDUS</v>
      </c>
    </row>
    <row r="150" spans="1:8" x14ac:dyDescent="0.2">
      <c r="A150" s="7" t="s">
        <v>377</v>
      </c>
      <c r="B150" s="8">
        <v>42410</v>
      </c>
      <c r="C150" s="8">
        <v>42399</v>
      </c>
      <c r="D150" s="9">
        <v>889.35</v>
      </c>
      <c r="E150" s="7" t="s">
        <v>378</v>
      </c>
      <c r="F150" s="7" t="s">
        <v>379</v>
      </c>
      <c r="G150" s="10">
        <v>25</v>
      </c>
      <c r="H150" s="5" t="str">
        <f>VLOOKUP(G150,[1]ORG!$A$1:$B$24,2,FALSE)</f>
        <v>BRIGADA</v>
      </c>
    </row>
    <row r="151" spans="1:8" x14ac:dyDescent="0.2">
      <c r="A151" s="7" t="s">
        <v>380</v>
      </c>
      <c r="B151" s="8">
        <v>42410</v>
      </c>
      <c r="C151" s="8">
        <v>42400</v>
      </c>
      <c r="D151" s="9">
        <v>323.29000000000002</v>
      </c>
      <c r="E151" s="7" t="s">
        <v>381</v>
      </c>
      <c r="F151" s="7" t="s">
        <v>382</v>
      </c>
      <c r="G151" s="10">
        <v>16</v>
      </c>
      <c r="H151" s="5" t="str">
        <f>VLOOKUP(G151,[1]ORG!$A$1:$B$24,2,FALSE)</f>
        <v>DESPESES GENERALS</v>
      </c>
    </row>
    <row r="152" spans="1:8" x14ac:dyDescent="0.2">
      <c r="A152" s="7" t="s">
        <v>383</v>
      </c>
      <c r="B152" s="8">
        <v>42403</v>
      </c>
      <c r="C152" s="8">
        <v>42400</v>
      </c>
      <c r="D152" s="9">
        <v>392.52</v>
      </c>
      <c r="E152" s="7" t="s">
        <v>375</v>
      </c>
      <c r="F152" s="7" t="s">
        <v>384</v>
      </c>
      <c r="G152" s="10">
        <v>18</v>
      </c>
      <c r="H152" s="5" t="str">
        <f>VLOOKUP(G152,[1]ORG!$A$1:$B$24,2,FALSE)</f>
        <v>SERVEIS - GESTIÓ RESIDUS</v>
      </c>
    </row>
    <row r="153" spans="1:8" x14ac:dyDescent="0.2">
      <c r="A153" s="7" t="s">
        <v>385</v>
      </c>
      <c r="B153" s="8">
        <v>42410</v>
      </c>
      <c r="C153" s="8">
        <v>42405</v>
      </c>
      <c r="D153" s="9">
        <v>573.64</v>
      </c>
      <c r="E153" s="7" t="s">
        <v>386</v>
      </c>
      <c r="F153" s="7" t="s">
        <v>373</v>
      </c>
      <c r="G153" s="10">
        <v>18</v>
      </c>
      <c r="H153" s="5" t="str">
        <f>VLOOKUP(G153,[1]ORG!$A$1:$B$24,2,FALSE)</f>
        <v>SERVEIS - GESTIÓ RESIDUS</v>
      </c>
    </row>
    <row r="154" spans="1:8" x14ac:dyDescent="0.2">
      <c r="A154" s="7" t="s">
        <v>387</v>
      </c>
      <c r="B154" s="8">
        <v>42410</v>
      </c>
      <c r="C154" s="8">
        <v>42400</v>
      </c>
      <c r="D154" s="9">
        <v>728.36</v>
      </c>
      <c r="E154" s="7" t="s">
        <v>388</v>
      </c>
      <c r="F154" s="7" t="s">
        <v>389</v>
      </c>
      <c r="G154" s="10">
        <v>26</v>
      </c>
      <c r="H154" s="5" t="str">
        <f>VLOOKUP(G154,[1]ORG!$A$1:$B$24,2,FALSE)</f>
        <v>SANITAT</v>
      </c>
    </row>
    <row r="155" spans="1:8" x14ac:dyDescent="0.2">
      <c r="A155" s="7" t="s">
        <v>390</v>
      </c>
      <c r="B155" s="8">
        <v>42410</v>
      </c>
      <c r="C155" s="8">
        <v>42370</v>
      </c>
      <c r="D155" s="9">
        <v>580.79999999999995</v>
      </c>
      <c r="E155" s="7" t="s">
        <v>388</v>
      </c>
      <c r="F155" s="7" t="s">
        <v>389</v>
      </c>
      <c r="G155" s="10">
        <v>26</v>
      </c>
      <c r="H155" s="5" t="str">
        <f>VLOOKUP(G155,[1]ORG!$A$1:$B$24,2,FALSE)</f>
        <v>SANITAT</v>
      </c>
    </row>
    <row r="156" spans="1:8" x14ac:dyDescent="0.2">
      <c r="A156" s="7" t="s">
        <v>391</v>
      </c>
      <c r="B156" s="8">
        <v>42408</v>
      </c>
      <c r="C156" s="8">
        <v>42398</v>
      </c>
      <c r="D156" s="9">
        <v>995.5</v>
      </c>
      <c r="E156" s="7" t="s">
        <v>392</v>
      </c>
      <c r="F156" s="7" t="s">
        <v>373</v>
      </c>
      <c r="G156" s="10"/>
      <c r="H156" s="5" t="str">
        <f>VLOOKUP(G156,[1]ORG!$A$1:$B$24,2,FALSE)</f>
        <v>VARIS</v>
      </c>
    </row>
    <row r="157" spans="1:8" x14ac:dyDescent="0.2">
      <c r="A157" s="7" t="s">
        <v>393</v>
      </c>
      <c r="B157" s="8">
        <v>42401</v>
      </c>
      <c r="C157" s="8">
        <v>42401</v>
      </c>
      <c r="D157" s="9">
        <v>254.96</v>
      </c>
      <c r="E157" s="7" t="s">
        <v>394</v>
      </c>
      <c r="F157" s="7" t="s">
        <v>395</v>
      </c>
      <c r="G157" s="10">
        <v>16</v>
      </c>
      <c r="H157" s="5" t="str">
        <f>VLOOKUP(G157,[1]ORG!$A$1:$B$24,2,FALSE)</f>
        <v>DESPESES GENERALS</v>
      </c>
    </row>
    <row r="158" spans="1:8" x14ac:dyDescent="0.2">
      <c r="A158" s="7" t="s">
        <v>396</v>
      </c>
      <c r="B158" s="8">
        <v>42398</v>
      </c>
      <c r="C158" s="8">
        <v>42395</v>
      </c>
      <c r="D158" s="9">
        <v>290.39999999999998</v>
      </c>
      <c r="E158" s="7" t="s">
        <v>397</v>
      </c>
      <c r="F158" s="7" t="s">
        <v>398</v>
      </c>
      <c r="G158" s="10">
        <v>7</v>
      </c>
      <c r="H158" s="5" t="str">
        <f>VLOOKUP(G158,[1]ORG!$A$1:$B$24,2,FALSE)</f>
        <v>ESPORTS</v>
      </c>
    </row>
    <row r="159" spans="1:8" x14ac:dyDescent="0.2">
      <c r="A159" s="7" t="s">
        <v>399</v>
      </c>
      <c r="B159" s="8">
        <v>42398</v>
      </c>
      <c r="C159" s="8">
        <v>42396</v>
      </c>
      <c r="D159" s="9">
        <v>161.30000000000001</v>
      </c>
      <c r="E159" s="7" t="s">
        <v>400</v>
      </c>
      <c r="F159" s="7" t="s">
        <v>401</v>
      </c>
      <c r="G159" s="10">
        <v>1</v>
      </c>
      <c r="H159" s="5" t="str">
        <f>VLOOKUP(G159,[1]ORG!$A$1:$B$24,2,FALSE)</f>
        <v>CULTURA</v>
      </c>
    </row>
    <row r="160" spans="1:8" x14ac:dyDescent="0.2">
      <c r="A160" s="7" t="s">
        <v>402</v>
      </c>
      <c r="B160" s="8">
        <v>42398</v>
      </c>
      <c r="C160" s="8">
        <v>42396</v>
      </c>
      <c r="D160" s="9">
        <v>144.1</v>
      </c>
      <c r="E160" s="7" t="s">
        <v>403</v>
      </c>
      <c r="F160" s="7" t="s">
        <v>404</v>
      </c>
      <c r="G160" s="10">
        <v>4</v>
      </c>
      <c r="H160" s="5" t="str">
        <f>VLOOKUP(G160,[1]ORG!$A$1:$B$24,2,FALSE)</f>
        <v>SERVEIS SOCIALS</v>
      </c>
    </row>
    <row r="161" spans="1:8" x14ac:dyDescent="0.2">
      <c r="A161" s="7" t="s">
        <v>405</v>
      </c>
      <c r="B161" s="8">
        <v>42409</v>
      </c>
      <c r="C161" s="8">
        <v>42403</v>
      </c>
      <c r="D161" s="9">
        <v>77.97</v>
      </c>
      <c r="E161" s="7" t="s">
        <v>222</v>
      </c>
      <c r="F161" s="7" t="s">
        <v>264</v>
      </c>
      <c r="G161" s="10">
        <v>25</v>
      </c>
      <c r="H161" s="5" t="str">
        <f>VLOOKUP(G161,[1]ORG!$A$1:$B$24,2,FALSE)</f>
        <v>BRIGADA</v>
      </c>
    </row>
    <row r="162" spans="1:8" x14ac:dyDescent="0.2">
      <c r="A162" s="7" t="s">
        <v>406</v>
      </c>
      <c r="B162" s="8">
        <v>42403</v>
      </c>
      <c r="C162" s="8">
        <v>42398</v>
      </c>
      <c r="D162" s="9">
        <v>338.15</v>
      </c>
      <c r="E162" s="7" t="s">
        <v>407</v>
      </c>
      <c r="F162" s="7" t="s">
        <v>373</v>
      </c>
      <c r="G162" s="10">
        <v>18</v>
      </c>
      <c r="H162" s="5" t="str">
        <f>VLOOKUP(G162,[1]ORG!$A$1:$B$24,2,FALSE)</f>
        <v>SERVEIS - GESTIÓ RESIDUS</v>
      </c>
    </row>
    <row r="163" spans="1:8" x14ac:dyDescent="0.2">
      <c r="A163" s="7" t="s">
        <v>408</v>
      </c>
      <c r="B163" s="8">
        <v>42403</v>
      </c>
      <c r="C163" s="8">
        <v>42400</v>
      </c>
      <c r="D163" s="9">
        <v>20.68</v>
      </c>
      <c r="E163" s="7" t="s">
        <v>409</v>
      </c>
      <c r="F163" s="7" t="s">
        <v>410</v>
      </c>
      <c r="G163" s="10">
        <v>18</v>
      </c>
      <c r="H163" s="5" t="str">
        <f>VLOOKUP(G163,[1]ORG!$A$1:$B$24,2,FALSE)</f>
        <v>SERVEIS - GESTIÓ RESIDUS</v>
      </c>
    </row>
    <row r="164" spans="1:8" x14ac:dyDescent="0.2">
      <c r="A164" s="7" t="s">
        <v>411</v>
      </c>
      <c r="B164" s="8">
        <v>42403</v>
      </c>
      <c r="C164" s="8">
        <v>42400</v>
      </c>
      <c r="D164" s="9">
        <v>217.8</v>
      </c>
      <c r="E164" s="7" t="s">
        <v>412</v>
      </c>
      <c r="F164" s="7" t="s">
        <v>413</v>
      </c>
      <c r="G164" s="10">
        <v>6</v>
      </c>
      <c r="H164" s="5" t="str">
        <f>VLOOKUP(G164,[1]ORG!$A$1:$B$24,2,FALSE)</f>
        <v>CASAL GENT GRAN</v>
      </c>
    </row>
    <row r="165" spans="1:8" x14ac:dyDescent="0.2">
      <c r="A165" s="7" t="s">
        <v>414</v>
      </c>
      <c r="B165" s="8">
        <v>42411</v>
      </c>
      <c r="C165" s="8">
        <v>42409</v>
      </c>
      <c r="D165" s="9">
        <v>774.69</v>
      </c>
      <c r="E165" s="7" t="s">
        <v>162</v>
      </c>
      <c r="F165" s="7" t="s">
        <v>415</v>
      </c>
      <c r="G165" s="10">
        <v>7</v>
      </c>
      <c r="H165" s="5" t="str">
        <f>VLOOKUP(G165,[1]ORG!$A$1:$B$24,2,FALSE)</f>
        <v>ESPORTS</v>
      </c>
    </row>
    <row r="166" spans="1:8" x14ac:dyDescent="0.2">
      <c r="A166" s="7" t="s">
        <v>416</v>
      </c>
      <c r="B166" s="8">
        <v>42411</v>
      </c>
      <c r="C166" s="8">
        <v>42411</v>
      </c>
      <c r="D166" s="9">
        <v>8085</v>
      </c>
      <c r="E166" s="7" t="s">
        <v>56</v>
      </c>
      <c r="F166" s="7" t="s">
        <v>57</v>
      </c>
      <c r="G166" s="10">
        <v>2</v>
      </c>
      <c r="H166" s="5" t="str">
        <f>VLOOKUP(G166,[1]ORG!$A$1:$B$24,2,FALSE)</f>
        <v>JOVENTUT</v>
      </c>
    </row>
    <row r="167" spans="1:8" x14ac:dyDescent="0.2">
      <c r="A167" s="7" t="s">
        <v>417</v>
      </c>
      <c r="B167" s="8">
        <v>42403</v>
      </c>
      <c r="C167" s="8">
        <v>42400</v>
      </c>
      <c r="D167" s="9">
        <v>153.02000000000001</v>
      </c>
      <c r="E167" s="7" t="s">
        <v>418</v>
      </c>
      <c r="F167" s="7" t="s">
        <v>419</v>
      </c>
      <c r="G167" s="10">
        <v>25</v>
      </c>
      <c r="H167" s="5" t="str">
        <f>VLOOKUP(G167,[1]ORG!$A$1:$B$24,2,FALSE)</f>
        <v>BRIGADA</v>
      </c>
    </row>
    <row r="168" spans="1:8" x14ac:dyDescent="0.2">
      <c r="A168" s="7" t="s">
        <v>420</v>
      </c>
      <c r="B168" s="8">
        <v>42403</v>
      </c>
      <c r="C168" s="8">
        <v>42400</v>
      </c>
      <c r="D168" s="9">
        <v>1613.32</v>
      </c>
      <c r="E168" s="7" t="s">
        <v>421</v>
      </c>
      <c r="F168" s="7" t="s">
        <v>373</v>
      </c>
      <c r="G168" s="10">
        <v>18</v>
      </c>
      <c r="H168" s="5" t="str">
        <f>VLOOKUP(G168,[1]ORG!$A$1:$B$24,2,FALSE)</f>
        <v>SERVEIS - GESTIÓ RESIDUS</v>
      </c>
    </row>
    <row r="169" spans="1:8" x14ac:dyDescent="0.2">
      <c r="A169" s="7" t="s">
        <v>422</v>
      </c>
      <c r="B169" s="8">
        <v>42403</v>
      </c>
      <c r="C169" s="8">
        <v>42370</v>
      </c>
      <c r="D169" s="9">
        <v>1374.79</v>
      </c>
      <c r="E169" s="7" t="s">
        <v>423</v>
      </c>
      <c r="F169" s="7" t="s">
        <v>424</v>
      </c>
      <c r="G169" s="10">
        <v>16</v>
      </c>
      <c r="H169" s="5" t="str">
        <f>VLOOKUP(G169,[1]ORG!$A$1:$B$24,2,FALSE)</f>
        <v>DESPESES GENERALS</v>
      </c>
    </row>
    <row r="170" spans="1:8" x14ac:dyDescent="0.2">
      <c r="A170" s="7" t="s">
        <v>425</v>
      </c>
      <c r="B170" s="8">
        <v>42403</v>
      </c>
      <c r="C170" s="8">
        <v>42400</v>
      </c>
      <c r="D170" s="9">
        <v>815.25</v>
      </c>
      <c r="E170" s="7" t="s">
        <v>426</v>
      </c>
      <c r="F170" s="7" t="s">
        <v>427</v>
      </c>
      <c r="G170" s="10">
        <v>4</v>
      </c>
      <c r="H170" s="5" t="str">
        <f>VLOOKUP(G170,[1]ORG!$A$1:$B$24,2,FALSE)</f>
        <v>SERVEIS SOCIALS</v>
      </c>
    </row>
    <row r="171" spans="1:8" x14ac:dyDescent="0.2">
      <c r="A171" s="7" t="s">
        <v>428</v>
      </c>
      <c r="B171" s="8">
        <v>42403</v>
      </c>
      <c r="C171" s="8">
        <v>42400</v>
      </c>
      <c r="D171" s="9">
        <v>1081.83</v>
      </c>
      <c r="E171" s="7" t="s">
        <v>426</v>
      </c>
      <c r="F171" s="7" t="s">
        <v>427</v>
      </c>
      <c r="G171" s="10">
        <v>4</v>
      </c>
      <c r="H171" s="5" t="str">
        <f>VLOOKUP(G171,[1]ORG!$A$1:$B$24,2,FALSE)</f>
        <v>SERVEIS SOCIALS</v>
      </c>
    </row>
    <row r="172" spans="1:8" x14ac:dyDescent="0.2">
      <c r="A172" s="7" t="s">
        <v>429</v>
      </c>
      <c r="B172" s="8">
        <v>42402</v>
      </c>
      <c r="C172" s="8">
        <v>42390</v>
      </c>
      <c r="D172" s="9">
        <v>249.26</v>
      </c>
      <c r="E172" s="7" t="s">
        <v>430</v>
      </c>
      <c r="F172" s="7" t="s">
        <v>373</v>
      </c>
      <c r="G172" s="10">
        <v>18</v>
      </c>
      <c r="H172" s="5" t="str">
        <f>VLOOKUP(G172,[1]ORG!$A$1:$B$24,2,FALSE)</f>
        <v>SERVEIS - GESTIÓ RESIDUS</v>
      </c>
    </row>
    <row r="173" spans="1:8" x14ac:dyDescent="0.2">
      <c r="A173" s="7" t="s">
        <v>431</v>
      </c>
      <c r="B173" s="8">
        <v>42402</v>
      </c>
      <c r="C173" s="8">
        <v>42397</v>
      </c>
      <c r="D173" s="9">
        <v>267.95999999999998</v>
      </c>
      <c r="E173" s="7" t="s">
        <v>432</v>
      </c>
      <c r="F173" s="7" t="s">
        <v>433</v>
      </c>
      <c r="G173" s="10">
        <v>18</v>
      </c>
      <c r="H173" s="5" t="str">
        <f>VLOOKUP(G173,[1]ORG!$A$1:$B$24,2,FALSE)</f>
        <v>SERVEIS - GESTIÓ RESIDUS</v>
      </c>
    </row>
    <row r="174" spans="1:8" x14ac:dyDescent="0.2">
      <c r="A174" s="7" t="s">
        <v>434</v>
      </c>
      <c r="B174" s="8">
        <v>42402</v>
      </c>
      <c r="C174" s="8">
        <v>42401</v>
      </c>
      <c r="D174" s="9">
        <v>120</v>
      </c>
      <c r="E174" s="7" t="s">
        <v>435</v>
      </c>
      <c r="F174" s="7" t="s">
        <v>436</v>
      </c>
      <c r="G174" s="10">
        <v>4</v>
      </c>
      <c r="H174" s="5" t="str">
        <f>VLOOKUP(G174,[1]ORG!$A$1:$B$24,2,FALSE)</f>
        <v>SERVEIS SOCIALS</v>
      </c>
    </row>
    <row r="175" spans="1:8" x14ac:dyDescent="0.2">
      <c r="A175" s="7" t="s">
        <v>437</v>
      </c>
      <c r="B175" s="8">
        <v>42387</v>
      </c>
      <c r="C175" s="8">
        <v>42384</v>
      </c>
      <c r="D175" s="9">
        <v>29.5</v>
      </c>
      <c r="E175" s="7" t="s">
        <v>438</v>
      </c>
      <c r="F175" s="7" t="s">
        <v>439</v>
      </c>
      <c r="G175" s="10">
        <v>16</v>
      </c>
      <c r="H175" s="5" t="str">
        <f>VLOOKUP(G175,[1]ORG!$A$1:$B$24,2,FALSE)</f>
        <v>DESPESES GENERALS</v>
      </c>
    </row>
    <row r="176" spans="1:8" x14ac:dyDescent="0.2">
      <c r="A176" s="7" t="s">
        <v>440</v>
      </c>
      <c r="B176" s="8">
        <v>42396</v>
      </c>
      <c r="C176" s="8">
        <v>42391</v>
      </c>
      <c r="D176" s="9">
        <v>351.12</v>
      </c>
      <c r="E176" s="7" t="s">
        <v>432</v>
      </c>
      <c r="F176" s="7" t="s">
        <v>441</v>
      </c>
      <c r="G176" s="10">
        <v>18</v>
      </c>
      <c r="H176" s="5" t="str">
        <f>VLOOKUP(G176,[1]ORG!$A$1:$B$24,2,FALSE)</f>
        <v>SERVEIS - GESTIÓ RESIDUS</v>
      </c>
    </row>
    <row r="177" spans="1:8" x14ac:dyDescent="0.2">
      <c r="A177" s="7" t="s">
        <v>442</v>
      </c>
      <c r="B177" s="8">
        <v>42401</v>
      </c>
      <c r="C177" s="8">
        <v>42373</v>
      </c>
      <c r="D177" s="9">
        <v>1989.13</v>
      </c>
      <c r="E177" s="7" t="s">
        <v>443</v>
      </c>
      <c r="F177" s="7" t="s">
        <v>444</v>
      </c>
      <c r="G177" s="10">
        <v>1</v>
      </c>
      <c r="H177" s="5" t="str">
        <f>VLOOKUP(G177,[1]ORG!$A$1:$B$24,2,FALSE)</f>
        <v>CULTURA</v>
      </c>
    </row>
    <row r="178" spans="1:8" x14ac:dyDescent="0.2">
      <c r="A178" s="7" t="s">
        <v>445</v>
      </c>
      <c r="B178" s="8">
        <v>42401</v>
      </c>
      <c r="C178" s="8">
        <v>42391</v>
      </c>
      <c r="D178" s="9">
        <v>88.9</v>
      </c>
      <c r="E178" s="7" t="s">
        <v>446</v>
      </c>
      <c r="F178" s="7" t="s">
        <v>447</v>
      </c>
      <c r="G178" s="10">
        <v>12</v>
      </c>
      <c r="H178" s="5" t="str">
        <f>VLOOKUP(G178,[1]ORG!$A$1:$B$24,2,FALSE)</f>
        <v>POLICIA</v>
      </c>
    </row>
    <row r="179" spans="1:8" x14ac:dyDescent="0.2">
      <c r="A179" s="7" t="s">
        <v>448</v>
      </c>
      <c r="B179" s="8">
        <v>42401</v>
      </c>
      <c r="C179" s="8">
        <v>42382</v>
      </c>
      <c r="D179" s="9">
        <v>1810.16</v>
      </c>
      <c r="E179" s="7" t="s">
        <v>449</v>
      </c>
      <c r="F179" s="7" t="s">
        <v>450</v>
      </c>
      <c r="G179" s="10">
        <v>7</v>
      </c>
      <c r="H179" s="5" t="str">
        <f>VLOOKUP(G179,[1]ORG!$A$1:$B$24,2,FALSE)</f>
        <v>ESPORTS</v>
      </c>
    </row>
    <row r="180" spans="1:8" x14ac:dyDescent="0.2">
      <c r="A180" s="7" t="s">
        <v>451</v>
      </c>
      <c r="B180" s="8">
        <v>42401</v>
      </c>
      <c r="C180" s="8">
        <v>42382</v>
      </c>
      <c r="D180" s="9">
        <v>1407.85</v>
      </c>
      <c r="E180" s="7" t="s">
        <v>449</v>
      </c>
      <c r="F180" s="7" t="s">
        <v>450</v>
      </c>
      <c r="G180" s="10">
        <v>7</v>
      </c>
      <c r="H180" s="5" t="str">
        <f>VLOOKUP(G180,[1]ORG!$A$1:$B$24,2,FALSE)</f>
        <v>ESPORTS</v>
      </c>
    </row>
    <row r="181" spans="1:8" x14ac:dyDescent="0.2">
      <c r="A181" s="7" t="s">
        <v>452</v>
      </c>
      <c r="B181" s="8">
        <v>42401</v>
      </c>
      <c r="C181" s="8">
        <v>42401</v>
      </c>
      <c r="D181" s="9">
        <v>402.09</v>
      </c>
      <c r="E181" s="7" t="s">
        <v>254</v>
      </c>
      <c r="F181" s="7" t="s">
        <v>453</v>
      </c>
      <c r="G181" s="10">
        <v>18</v>
      </c>
      <c r="H181" s="5" t="str">
        <f>VLOOKUP(G181,[1]ORG!$A$1:$B$24,2,FALSE)</f>
        <v>SERVEIS - GESTIÓ RESIDUS</v>
      </c>
    </row>
    <row r="182" spans="1:8" x14ac:dyDescent="0.2">
      <c r="A182" s="7" t="s">
        <v>454</v>
      </c>
      <c r="B182" s="8">
        <v>42415</v>
      </c>
      <c r="C182" s="8">
        <v>42411</v>
      </c>
      <c r="D182" s="9">
        <v>28.73</v>
      </c>
      <c r="E182" s="7" t="s">
        <v>48</v>
      </c>
      <c r="F182" s="7" t="s">
        <v>455</v>
      </c>
      <c r="G182" s="10">
        <v>18</v>
      </c>
      <c r="H182" s="5" t="str">
        <f>VLOOKUP(G182,[1]ORG!$A$1:$B$24,2,FALSE)</f>
        <v>SERVEIS - GESTIÓ RESIDUS</v>
      </c>
    </row>
    <row r="183" spans="1:8" x14ac:dyDescent="0.2">
      <c r="A183" s="7" t="s">
        <v>456</v>
      </c>
      <c r="B183" s="8">
        <v>42404</v>
      </c>
      <c r="C183" s="8">
        <v>42398</v>
      </c>
      <c r="D183" s="9">
        <v>3287.33</v>
      </c>
      <c r="E183" s="7" t="s">
        <v>457</v>
      </c>
      <c r="F183" s="7" t="s">
        <v>458</v>
      </c>
      <c r="G183" s="10">
        <v>15</v>
      </c>
      <c r="H183" s="5" t="str">
        <f>VLOOKUP(G183,[1]ORG!$A$1:$B$24,2,FALSE)</f>
        <v>INSTALACIONS I CONSUMS</v>
      </c>
    </row>
    <row r="184" spans="1:8" x14ac:dyDescent="0.2">
      <c r="A184" s="7" t="s">
        <v>459</v>
      </c>
      <c r="B184" s="8">
        <v>42404</v>
      </c>
      <c r="C184" s="8">
        <v>42401</v>
      </c>
      <c r="D184" s="9">
        <v>435</v>
      </c>
      <c r="E184" s="7" t="s">
        <v>460</v>
      </c>
      <c r="F184" s="7" t="s">
        <v>461</v>
      </c>
      <c r="G184" s="10">
        <v>16</v>
      </c>
      <c r="H184" s="5" t="str">
        <f>VLOOKUP(G184,[1]ORG!$A$1:$B$24,2,FALSE)</f>
        <v>DESPESES GENERALS</v>
      </c>
    </row>
    <row r="185" spans="1:8" x14ac:dyDescent="0.2">
      <c r="A185" s="7" t="s">
        <v>462</v>
      </c>
      <c r="B185" s="8">
        <v>42404</v>
      </c>
      <c r="C185" s="8">
        <v>42402</v>
      </c>
      <c r="D185" s="9">
        <v>486.89</v>
      </c>
      <c r="E185" s="7" t="s">
        <v>463</v>
      </c>
      <c r="F185" s="7" t="s">
        <v>464</v>
      </c>
      <c r="G185" s="10">
        <v>16</v>
      </c>
      <c r="H185" s="5" t="str">
        <f>VLOOKUP(G185,[1]ORG!$A$1:$B$24,2,FALSE)</f>
        <v>DESPESES GENERALS</v>
      </c>
    </row>
    <row r="186" spans="1:8" x14ac:dyDescent="0.2">
      <c r="A186" s="7" t="s">
        <v>465</v>
      </c>
      <c r="B186" s="8">
        <v>42411</v>
      </c>
      <c r="C186" s="8">
        <v>42399</v>
      </c>
      <c r="D186" s="9">
        <v>28.52</v>
      </c>
      <c r="E186" s="7" t="s">
        <v>466</v>
      </c>
      <c r="F186" s="7" t="s">
        <v>223</v>
      </c>
      <c r="G186" s="10">
        <v>15</v>
      </c>
      <c r="H186" s="5" t="str">
        <f>VLOOKUP(G186,[1]ORG!$A$1:$B$24,2,FALSE)</f>
        <v>INSTALACIONS I CONSUMS</v>
      </c>
    </row>
    <row r="187" spans="1:8" x14ac:dyDescent="0.2">
      <c r="A187" s="7" t="s">
        <v>467</v>
      </c>
      <c r="B187" s="8">
        <v>42401</v>
      </c>
      <c r="C187" s="8">
        <v>42397</v>
      </c>
      <c r="D187" s="9">
        <v>1758.02</v>
      </c>
      <c r="E187" s="7" t="s">
        <v>466</v>
      </c>
      <c r="F187" s="7" t="s">
        <v>223</v>
      </c>
      <c r="G187" s="10">
        <v>15</v>
      </c>
      <c r="H187" s="5" t="str">
        <f>VLOOKUP(G187,[1]ORG!$A$1:$B$24,2,FALSE)</f>
        <v>INSTALACIONS I CONSUMS</v>
      </c>
    </row>
    <row r="188" spans="1:8" x14ac:dyDescent="0.2">
      <c r="A188" s="7" t="s">
        <v>468</v>
      </c>
      <c r="B188" s="8">
        <v>42396</v>
      </c>
      <c r="C188" s="8">
        <v>42384</v>
      </c>
      <c r="D188" s="9">
        <v>1100.5</v>
      </c>
      <c r="E188" s="7" t="s">
        <v>469</v>
      </c>
      <c r="F188" s="7" t="s">
        <v>223</v>
      </c>
      <c r="G188" s="10">
        <v>17</v>
      </c>
      <c r="H188" s="5" t="str">
        <f>VLOOKUP(G188,[1]ORG!$A$1:$B$24,2,FALSE)</f>
        <v>OBRES</v>
      </c>
    </row>
    <row r="189" spans="1:8" x14ac:dyDescent="0.2">
      <c r="A189" s="7" t="s">
        <v>470</v>
      </c>
      <c r="B189" s="8">
        <v>42401</v>
      </c>
      <c r="C189" s="8">
        <v>42397</v>
      </c>
      <c r="D189" s="9">
        <v>670.87</v>
      </c>
      <c r="E189" s="7" t="s">
        <v>466</v>
      </c>
      <c r="F189" s="7" t="s">
        <v>223</v>
      </c>
      <c r="G189" s="10">
        <v>15</v>
      </c>
      <c r="H189" s="5" t="str">
        <f>VLOOKUP(G189,[1]ORG!$A$1:$B$24,2,FALSE)</f>
        <v>INSTALACIONS I CONSUMS</v>
      </c>
    </row>
    <row r="190" spans="1:8" x14ac:dyDescent="0.2">
      <c r="A190" s="7" t="s">
        <v>471</v>
      </c>
      <c r="B190" s="8">
        <v>42401</v>
      </c>
      <c r="C190" s="8">
        <v>42398</v>
      </c>
      <c r="D190" s="9">
        <v>1919.3</v>
      </c>
      <c r="E190" s="7" t="s">
        <v>466</v>
      </c>
      <c r="F190" s="7" t="s">
        <v>223</v>
      </c>
      <c r="G190" s="10">
        <v>15</v>
      </c>
      <c r="H190" s="5" t="str">
        <f>VLOOKUP(G190,[1]ORG!$A$1:$B$24,2,FALSE)</f>
        <v>INSTALACIONS I CONSUMS</v>
      </c>
    </row>
    <row r="191" spans="1:8" x14ac:dyDescent="0.2">
      <c r="A191" s="7" t="s">
        <v>472</v>
      </c>
      <c r="B191" s="8">
        <v>42401</v>
      </c>
      <c r="C191" s="8">
        <v>42399</v>
      </c>
      <c r="D191" s="9">
        <v>2620.42</v>
      </c>
      <c r="E191" s="7" t="s">
        <v>466</v>
      </c>
      <c r="F191" s="7" t="s">
        <v>223</v>
      </c>
      <c r="G191" s="10">
        <v>15</v>
      </c>
      <c r="H191" s="5" t="str">
        <f>VLOOKUP(G191,[1]ORG!$A$1:$B$24,2,FALSE)</f>
        <v>INSTALACIONS I CONSUMS</v>
      </c>
    </row>
    <row r="192" spans="1:8" x14ac:dyDescent="0.2">
      <c r="A192" s="7" t="s">
        <v>473</v>
      </c>
      <c r="B192" s="8">
        <v>42411</v>
      </c>
      <c r="C192" s="8">
        <v>42410</v>
      </c>
      <c r="D192" s="9">
        <v>36.18</v>
      </c>
      <c r="E192" s="7" t="s">
        <v>474</v>
      </c>
      <c r="F192" s="7" t="s">
        <v>475</v>
      </c>
      <c r="G192" s="10">
        <v>16</v>
      </c>
      <c r="H192" s="5" t="str">
        <f>VLOOKUP(G192,[1]ORG!$A$1:$B$24,2,FALSE)</f>
        <v>DESPESES GENERALS</v>
      </c>
    </row>
    <row r="193" spans="1:8" x14ac:dyDescent="0.2">
      <c r="A193" s="7" t="s">
        <v>476</v>
      </c>
      <c r="B193" s="8">
        <v>42411</v>
      </c>
      <c r="C193" s="8">
        <v>42384</v>
      </c>
      <c r="D193" s="9">
        <v>3.61</v>
      </c>
      <c r="E193" s="7" t="s">
        <v>477</v>
      </c>
      <c r="F193" s="7" t="s">
        <v>223</v>
      </c>
      <c r="G193" s="10">
        <v>9</v>
      </c>
      <c r="H193" s="5" t="str">
        <f>VLOOKUP(G193,[1]ORG!$A$1:$B$24,2,FALSE)</f>
        <v>ESCOLA BRESSOL</v>
      </c>
    </row>
    <row r="194" spans="1:8" x14ac:dyDescent="0.2">
      <c r="A194" s="7" t="s">
        <v>478</v>
      </c>
      <c r="B194" s="8">
        <v>42411</v>
      </c>
      <c r="C194" s="8">
        <v>42400</v>
      </c>
      <c r="D194" s="9">
        <v>365.59</v>
      </c>
      <c r="E194" s="7" t="s">
        <v>477</v>
      </c>
      <c r="F194" s="7" t="s">
        <v>479</v>
      </c>
      <c r="G194" s="10">
        <v>9</v>
      </c>
      <c r="H194" s="5" t="str">
        <f>VLOOKUP(G194,[1]ORG!$A$1:$B$24,2,FALSE)</f>
        <v>ESCOLA BRESSOL</v>
      </c>
    </row>
    <row r="195" spans="1:8" x14ac:dyDescent="0.2">
      <c r="A195" s="7" t="s">
        <v>480</v>
      </c>
      <c r="B195" s="8">
        <v>42411</v>
      </c>
      <c r="C195" s="8">
        <v>42401</v>
      </c>
      <c r="D195" s="9">
        <v>225.06</v>
      </c>
      <c r="E195" s="7" t="s">
        <v>481</v>
      </c>
      <c r="F195" s="7" t="s">
        <v>482</v>
      </c>
      <c r="G195" s="10">
        <v>9</v>
      </c>
      <c r="H195" s="5" t="str">
        <f>VLOOKUP(G195,[1]ORG!$A$1:$B$24,2,FALSE)</f>
        <v>ESCOLA BRESSOL</v>
      </c>
    </row>
    <row r="196" spans="1:8" x14ac:dyDescent="0.2">
      <c r="A196" s="7" t="s">
        <v>483</v>
      </c>
      <c r="B196" s="8">
        <v>42396</v>
      </c>
      <c r="C196" s="8">
        <v>42385</v>
      </c>
      <c r="D196" s="9">
        <v>181.5</v>
      </c>
      <c r="E196" s="7" t="s">
        <v>484</v>
      </c>
      <c r="F196" s="7" t="s">
        <v>485</v>
      </c>
      <c r="G196" s="10">
        <v>1</v>
      </c>
      <c r="H196" s="5" t="str">
        <f>VLOOKUP(G196,[1]ORG!$A$1:$B$24,2,FALSE)</f>
        <v>CULTURA</v>
      </c>
    </row>
    <row r="197" spans="1:8" x14ac:dyDescent="0.2">
      <c r="A197" s="7" t="s">
        <v>486</v>
      </c>
      <c r="B197" s="8">
        <v>42396</v>
      </c>
      <c r="C197" s="8">
        <v>42384</v>
      </c>
      <c r="D197" s="9">
        <v>2054.7199999999998</v>
      </c>
      <c r="E197" s="7" t="s">
        <v>487</v>
      </c>
      <c r="F197" s="7" t="s">
        <v>488</v>
      </c>
      <c r="G197" s="10">
        <v>1</v>
      </c>
      <c r="H197" s="5" t="str">
        <f>VLOOKUP(G197,[1]ORG!$A$1:$B$24,2,FALSE)</f>
        <v>CULTURA</v>
      </c>
    </row>
    <row r="198" spans="1:8" x14ac:dyDescent="0.2">
      <c r="A198" s="7" t="s">
        <v>489</v>
      </c>
      <c r="B198" s="8">
        <v>42405</v>
      </c>
      <c r="C198" s="8">
        <v>42404</v>
      </c>
      <c r="D198" s="9">
        <v>462.22</v>
      </c>
      <c r="E198" s="7" t="s">
        <v>490</v>
      </c>
      <c r="F198" s="7" t="s">
        <v>491</v>
      </c>
      <c r="G198" s="10">
        <v>7</v>
      </c>
      <c r="H198" s="5" t="str">
        <f>VLOOKUP(G198,[1]ORG!$A$1:$B$24,2,FALSE)</f>
        <v>ESPORTS</v>
      </c>
    </row>
    <row r="199" spans="1:8" x14ac:dyDescent="0.2">
      <c r="A199" s="7" t="s">
        <v>492</v>
      </c>
      <c r="B199" s="8">
        <v>42402</v>
      </c>
      <c r="C199" s="8">
        <v>42401</v>
      </c>
      <c r="D199" s="9">
        <v>960.18</v>
      </c>
      <c r="E199" s="7" t="s">
        <v>493</v>
      </c>
      <c r="F199" s="7" t="s">
        <v>444</v>
      </c>
      <c r="G199" s="10">
        <v>9</v>
      </c>
      <c r="H199" s="5" t="str">
        <f>VLOOKUP(G199,[1]ORG!$A$1:$B$24,2,FALSE)</f>
        <v>ESCOLA BRESSOL</v>
      </c>
    </row>
    <row r="200" spans="1:8" x14ac:dyDescent="0.2">
      <c r="A200" s="7" t="s">
        <v>494</v>
      </c>
      <c r="B200" s="8">
        <v>42402</v>
      </c>
      <c r="C200" s="8">
        <v>42401</v>
      </c>
      <c r="D200" s="9">
        <v>1839.5</v>
      </c>
      <c r="E200" s="7" t="s">
        <v>493</v>
      </c>
      <c r="F200" s="7" t="s">
        <v>444</v>
      </c>
      <c r="G200" s="10">
        <v>9</v>
      </c>
      <c r="H200" s="5" t="str">
        <f>VLOOKUP(G200,[1]ORG!$A$1:$B$24,2,FALSE)</f>
        <v>ESCOLA BRESSOL</v>
      </c>
    </row>
    <row r="201" spans="1:8" x14ac:dyDescent="0.2">
      <c r="A201" s="7" t="s">
        <v>495</v>
      </c>
      <c r="B201" s="8">
        <v>42405</v>
      </c>
      <c r="C201" s="8">
        <v>42400</v>
      </c>
      <c r="D201" s="9">
        <v>477.33</v>
      </c>
      <c r="E201" s="7" t="s">
        <v>496</v>
      </c>
      <c r="F201" s="7" t="s">
        <v>497</v>
      </c>
      <c r="G201" s="10">
        <v>18</v>
      </c>
      <c r="H201" s="5" t="str">
        <f>VLOOKUP(G201,[1]ORG!$A$1:$B$24,2,FALSE)</f>
        <v>SERVEIS - GESTIÓ RESIDUS</v>
      </c>
    </row>
    <row r="202" spans="1:8" x14ac:dyDescent="0.2">
      <c r="A202" s="7" t="s">
        <v>498</v>
      </c>
      <c r="B202" s="8">
        <v>42405</v>
      </c>
      <c r="C202" s="8">
        <v>42399</v>
      </c>
      <c r="D202" s="9">
        <v>61.69</v>
      </c>
      <c r="E202" s="7" t="s">
        <v>499</v>
      </c>
      <c r="F202" s="7" t="s">
        <v>500</v>
      </c>
      <c r="G202" s="10">
        <v>15</v>
      </c>
      <c r="H202" s="5" t="str">
        <f>VLOOKUP(G202,[1]ORG!$A$1:$B$24,2,FALSE)</f>
        <v>INSTALACIONS I CONSUMS</v>
      </c>
    </row>
    <row r="203" spans="1:8" x14ac:dyDescent="0.2">
      <c r="A203" s="7" t="s">
        <v>501</v>
      </c>
      <c r="B203" s="8">
        <v>42405</v>
      </c>
      <c r="C203" s="8">
        <v>42400</v>
      </c>
      <c r="D203" s="9">
        <v>211.75</v>
      </c>
      <c r="E203" s="7" t="s">
        <v>502</v>
      </c>
      <c r="F203" s="7" t="s">
        <v>503</v>
      </c>
      <c r="G203" s="10"/>
      <c r="H203" s="5" t="str">
        <f>VLOOKUP(G203,[1]ORG!$A$1:$B$24,2,FALSE)</f>
        <v>VARIS</v>
      </c>
    </row>
    <row r="204" spans="1:8" x14ac:dyDescent="0.2">
      <c r="A204" s="7" t="s">
        <v>504</v>
      </c>
      <c r="B204" s="8">
        <v>42405</v>
      </c>
      <c r="C204" s="8">
        <v>42400</v>
      </c>
      <c r="D204" s="9">
        <v>1298.33</v>
      </c>
      <c r="E204" s="7" t="s">
        <v>469</v>
      </c>
      <c r="F204" s="7" t="s">
        <v>505</v>
      </c>
      <c r="G204" s="10">
        <v>17</v>
      </c>
      <c r="H204" s="5" t="str">
        <f>VLOOKUP(G204,[1]ORG!$A$1:$B$24,2,FALSE)</f>
        <v>OBRES</v>
      </c>
    </row>
    <row r="205" spans="1:8" x14ac:dyDescent="0.2">
      <c r="A205" s="7" t="s">
        <v>506</v>
      </c>
      <c r="B205" s="8">
        <v>42411</v>
      </c>
      <c r="C205" s="8">
        <v>42401</v>
      </c>
      <c r="D205" s="9">
        <v>196.09</v>
      </c>
      <c r="E205" s="7" t="s">
        <v>244</v>
      </c>
      <c r="F205" s="7" t="s">
        <v>211</v>
      </c>
      <c r="G205" s="10">
        <v>15</v>
      </c>
      <c r="H205" s="5" t="str">
        <f>VLOOKUP(G205,[1]ORG!$A$1:$B$24,2,FALSE)</f>
        <v>INSTALACIONS I CONSUMS</v>
      </c>
    </row>
    <row r="206" spans="1:8" x14ac:dyDescent="0.2">
      <c r="A206" s="7" t="s">
        <v>507</v>
      </c>
      <c r="B206" s="8">
        <v>42411</v>
      </c>
      <c r="C206" s="8">
        <v>42400</v>
      </c>
      <c r="D206" s="9">
        <v>73.98</v>
      </c>
      <c r="E206" s="7" t="s">
        <v>508</v>
      </c>
      <c r="F206" s="7" t="s">
        <v>223</v>
      </c>
      <c r="G206" s="10">
        <v>16</v>
      </c>
      <c r="H206" s="5" t="str">
        <f>VLOOKUP(G206,[1]ORG!$A$1:$B$24,2,FALSE)</f>
        <v>DESPESES GENERALS</v>
      </c>
    </row>
    <row r="207" spans="1:8" x14ac:dyDescent="0.2">
      <c r="A207" s="7" t="s">
        <v>509</v>
      </c>
      <c r="B207" s="8">
        <v>42411</v>
      </c>
      <c r="C207" s="8">
        <v>42399</v>
      </c>
      <c r="D207" s="9">
        <v>1882.18</v>
      </c>
      <c r="E207" s="7" t="s">
        <v>510</v>
      </c>
      <c r="F207" s="7" t="s">
        <v>373</v>
      </c>
      <c r="G207" s="10"/>
      <c r="H207" s="5" t="str">
        <f>VLOOKUP(G207,[1]ORG!$A$1:$B$24,2,FALSE)</f>
        <v>VARIS</v>
      </c>
    </row>
    <row r="208" spans="1:8" x14ac:dyDescent="0.2">
      <c r="A208" s="7" t="s">
        <v>511</v>
      </c>
      <c r="B208" s="8">
        <v>42411</v>
      </c>
      <c r="C208" s="8">
        <v>42404</v>
      </c>
      <c r="D208" s="9">
        <v>899.08</v>
      </c>
      <c r="E208" s="7" t="s">
        <v>222</v>
      </c>
      <c r="F208" s="7" t="s">
        <v>512</v>
      </c>
      <c r="G208" s="10">
        <v>25</v>
      </c>
      <c r="H208" s="5" t="str">
        <f>VLOOKUP(G208,[1]ORG!$A$1:$B$24,2,FALSE)</f>
        <v>BRIGADA</v>
      </c>
    </row>
    <row r="209" spans="1:8" x14ac:dyDescent="0.2">
      <c r="A209" s="7" t="s">
        <v>513</v>
      </c>
      <c r="B209" s="8">
        <v>42411</v>
      </c>
      <c r="C209" s="8">
        <v>42404</v>
      </c>
      <c r="D209" s="9">
        <v>38.99</v>
      </c>
      <c r="E209" s="7" t="s">
        <v>222</v>
      </c>
      <c r="F209" s="7" t="s">
        <v>223</v>
      </c>
      <c r="G209" s="10">
        <v>25</v>
      </c>
      <c r="H209" s="5" t="str">
        <f>VLOOKUP(G209,[1]ORG!$A$1:$B$24,2,FALSE)</f>
        <v>BRIGADA</v>
      </c>
    </row>
    <row r="210" spans="1:8" x14ac:dyDescent="0.2">
      <c r="A210" s="7" t="s">
        <v>514</v>
      </c>
      <c r="B210" s="8">
        <v>42415</v>
      </c>
      <c r="C210" s="8">
        <v>42387</v>
      </c>
      <c r="D210" s="9">
        <v>544.5</v>
      </c>
      <c r="E210" s="7" t="s">
        <v>134</v>
      </c>
      <c r="F210" s="7" t="s">
        <v>223</v>
      </c>
      <c r="G210" s="10">
        <v>12</v>
      </c>
      <c r="H210" s="5" t="str">
        <f>VLOOKUP(G210,[1]ORG!$A$1:$B$24,2,FALSE)</f>
        <v>POLICIA</v>
      </c>
    </row>
    <row r="211" spans="1:8" x14ac:dyDescent="0.2">
      <c r="A211" s="7" t="s">
        <v>515</v>
      </c>
      <c r="B211" s="8">
        <v>42411</v>
      </c>
      <c r="C211" s="8">
        <v>42404</v>
      </c>
      <c r="D211" s="9">
        <v>30.2</v>
      </c>
      <c r="E211" s="7" t="s">
        <v>222</v>
      </c>
      <c r="F211" s="7" t="s">
        <v>223</v>
      </c>
      <c r="G211" s="10">
        <v>25</v>
      </c>
      <c r="H211" s="5" t="str">
        <f>VLOOKUP(G211,[1]ORG!$A$1:$B$24,2,FALSE)</f>
        <v>BRIGADA</v>
      </c>
    </row>
    <row r="212" spans="1:8" x14ac:dyDescent="0.2">
      <c r="A212" s="7" t="s">
        <v>516</v>
      </c>
      <c r="B212" s="8">
        <v>42405</v>
      </c>
      <c r="C212" s="8">
        <v>42397</v>
      </c>
      <c r="D212" s="9">
        <v>254.95</v>
      </c>
      <c r="E212" s="7" t="s">
        <v>222</v>
      </c>
      <c r="F212" s="7" t="s">
        <v>223</v>
      </c>
      <c r="G212" s="10">
        <v>25</v>
      </c>
      <c r="H212" s="5" t="str">
        <f>VLOOKUP(G212,[1]ORG!$A$1:$B$24,2,FALSE)</f>
        <v>BRIGADA</v>
      </c>
    </row>
    <row r="213" spans="1:8" x14ac:dyDescent="0.2">
      <c r="A213" s="7" t="s">
        <v>517</v>
      </c>
      <c r="B213" s="8">
        <v>42396</v>
      </c>
      <c r="C213" s="8">
        <v>42391</v>
      </c>
      <c r="D213" s="9">
        <v>21.78</v>
      </c>
      <c r="E213" s="7" t="s">
        <v>518</v>
      </c>
      <c r="F213" s="7" t="s">
        <v>519</v>
      </c>
      <c r="G213" s="10">
        <v>1</v>
      </c>
      <c r="H213" s="5" t="str">
        <f>VLOOKUP(G213,[1]ORG!$A$1:$B$24,2,FALSE)</f>
        <v>CULTURA</v>
      </c>
    </row>
    <row r="214" spans="1:8" x14ac:dyDescent="0.2">
      <c r="A214" s="7" t="s">
        <v>520</v>
      </c>
      <c r="B214" s="8">
        <v>42396</v>
      </c>
      <c r="C214" s="8">
        <v>42385</v>
      </c>
      <c r="D214" s="9">
        <v>1437.06</v>
      </c>
      <c r="E214" s="7" t="s">
        <v>510</v>
      </c>
      <c r="F214" s="7" t="s">
        <v>373</v>
      </c>
      <c r="G214" s="10"/>
      <c r="H214" s="5" t="str">
        <f>VLOOKUP(G214,[1]ORG!$A$1:$B$24,2,FALSE)</f>
        <v>VARIS</v>
      </c>
    </row>
    <row r="215" spans="1:8" x14ac:dyDescent="0.2">
      <c r="A215" s="7" t="s">
        <v>521</v>
      </c>
      <c r="B215" s="8">
        <v>42396</v>
      </c>
      <c r="C215" s="8">
        <v>42395</v>
      </c>
      <c r="D215" s="9">
        <v>51.47</v>
      </c>
      <c r="E215" s="7" t="s">
        <v>285</v>
      </c>
      <c r="F215" s="7" t="s">
        <v>522</v>
      </c>
      <c r="G215" s="10">
        <v>4</v>
      </c>
      <c r="H215" s="5" t="str">
        <f>VLOOKUP(G215,[1]ORG!$A$1:$B$24,2,FALSE)</f>
        <v>SERVEIS SOCIALS</v>
      </c>
    </row>
    <row r="216" spans="1:8" x14ac:dyDescent="0.2">
      <c r="A216" s="7" t="s">
        <v>523</v>
      </c>
      <c r="B216" s="8">
        <v>42396</v>
      </c>
      <c r="C216" s="8">
        <v>42395</v>
      </c>
      <c r="D216" s="9">
        <v>128.41</v>
      </c>
      <c r="E216" s="7" t="s">
        <v>285</v>
      </c>
      <c r="F216" s="7" t="s">
        <v>522</v>
      </c>
      <c r="G216" s="10">
        <v>4</v>
      </c>
      <c r="H216" s="5" t="str">
        <f>VLOOKUP(G216,[1]ORG!$A$1:$B$24,2,FALSE)</f>
        <v>SERVEIS SOCIALS</v>
      </c>
    </row>
    <row r="217" spans="1:8" x14ac:dyDescent="0.2">
      <c r="A217" s="7" t="s">
        <v>524</v>
      </c>
      <c r="B217" s="8">
        <v>42405</v>
      </c>
      <c r="C217" s="8">
        <v>42401</v>
      </c>
      <c r="D217" s="9">
        <v>299.48</v>
      </c>
      <c r="E217" s="7" t="s">
        <v>525</v>
      </c>
      <c r="F217" s="7" t="s">
        <v>526</v>
      </c>
      <c r="G217" s="10">
        <v>12</v>
      </c>
      <c r="H217" s="5" t="str">
        <f>VLOOKUP(G217,[1]ORG!$A$1:$B$24,2,FALSE)</f>
        <v>POLICIA</v>
      </c>
    </row>
    <row r="218" spans="1:8" x14ac:dyDescent="0.2">
      <c r="A218" s="7" t="s">
        <v>527</v>
      </c>
      <c r="B218" s="8">
        <v>42401</v>
      </c>
      <c r="C218" s="8">
        <v>42401</v>
      </c>
      <c r="D218" s="9">
        <v>1512.5</v>
      </c>
      <c r="E218" s="7" t="s">
        <v>528</v>
      </c>
      <c r="F218" s="7" t="s">
        <v>529</v>
      </c>
      <c r="G218" s="10">
        <v>16</v>
      </c>
      <c r="H218" s="5" t="str">
        <f>VLOOKUP(G218,[1]ORG!$A$1:$B$24,2,FALSE)</f>
        <v>DESPESES GENERALS</v>
      </c>
    </row>
    <row r="219" spans="1:8" x14ac:dyDescent="0.2">
      <c r="A219" s="7" t="s">
        <v>530</v>
      </c>
      <c r="B219" s="8">
        <v>42405</v>
      </c>
      <c r="C219" s="8">
        <v>42401</v>
      </c>
      <c r="D219" s="9">
        <v>212.16</v>
      </c>
      <c r="E219" s="7" t="s">
        <v>275</v>
      </c>
      <c r="F219" s="7" t="s">
        <v>531</v>
      </c>
      <c r="G219" s="10">
        <v>4</v>
      </c>
      <c r="H219" s="5" t="str">
        <f>VLOOKUP(G219,[1]ORG!$A$1:$B$24,2,FALSE)</f>
        <v>SERVEIS SOCIALS</v>
      </c>
    </row>
    <row r="220" spans="1:8" x14ac:dyDescent="0.2">
      <c r="A220" s="7" t="s">
        <v>532</v>
      </c>
      <c r="B220" s="8">
        <v>42405</v>
      </c>
      <c r="C220" s="8">
        <v>42401</v>
      </c>
      <c r="D220" s="9">
        <v>484</v>
      </c>
      <c r="E220" s="7" t="s">
        <v>275</v>
      </c>
      <c r="F220" s="7" t="s">
        <v>533</v>
      </c>
      <c r="G220" s="10">
        <v>4</v>
      </c>
      <c r="H220" s="5" t="str">
        <f>VLOOKUP(G220,[1]ORG!$A$1:$B$24,2,FALSE)</f>
        <v>SERVEIS SOCIALS</v>
      </c>
    </row>
    <row r="221" spans="1:8" x14ac:dyDescent="0.2">
      <c r="A221" s="7" t="s">
        <v>534</v>
      </c>
      <c r="B221" s="8">
        <v>42405</v>
      </c>
      <c r="C221" s="8">
        <v>42400</v>
      </c>
      <c r="D221" s="9">
        <v>151.9</v>
      </c>
      <c r="E221" s="7" t="s">
        <v>535</v>
      </c>
      <c r="F221" s="7" t="s">
        <v>536</v>
      </c>
      <c r="G221" s="10">
        <v>4</v>
      </c>
      <c r="H221" s="5" t="str">
        <f>VLOOKUP(G221,[1]ORG!$A$1:$B$24,2,FALSE)</f>
        <v>SERVEIS SOCIALS</v>
      </c>
    </row>
    <row r="222" spans="1:8" x14ac:dyDescent="0.2">
      <c r="A222" s="7" t="s">
        <v>537</v>
      </c>
      <c r="B222" s="8">
        <v>42405</v>
      </c>
      <c r="C222" s="8">
        <v>42405</v>
      </c>
      <c r="D222" s="9">
        <v>237</v>
      </c>
      <c r="E222" s="7" t="s">
        <v>538</v>
      </c>
      <c r="F222" s="7" t="s">
        <v>539</v>
      </c>
      <c r="G222" s="10">
        <v>4</v>
      </c>
      <c r="H222" s="5" t="str">
        <f>VLOOKUP(G222,[1]ORG!$A$1:$B$24,2,FALSE)</f>
        <v>SERVEIS SOCIALS</v>
      </c>
    </row>
    <row r="223" spans="1:8" x14ac:dyDescent="0.2">
      <c r="A223" s="7" t="s">
        <v>540</v>
      </c>
      <c r="B223" s="8">
        <v>42405</v>
      </c>
      <c r="C223" s="8">
        <v>42394</v>
      </c>
      <c r="D223" s="9">
        <v>982.52</v>
      </c>
      <c r="E223" s="7" t="s">
        <v>272</v>
      </c>
      <c r="F223" s="7" t="s">
        <v>541</v>
      </c>
      <c r="G223" s="10">
        <v>18</v>
      </c>
      <c r="H223" s="5" t="str">
        <f>VLOOKUP(G223,[1]ORG!$A$1:$B$24,2,FALSE)</f>
        <v>SERVEIS - GESTIÓ RESIDUS</v>
      </c>
    </row>
    <row r="224" spans="1:8" x14ac:dyDescent="0.2">
      <c r="A224" s="7" t="s">
        <v>542</v>
      </c>
      <c r="B224" s="8">
        <v>42404</v>
      </c>
      <c r="C224" s="8">
        <v>42400</v>
      </c>
      <c r="D224" s="9">
        <v>1384.77</v>
      </c>
      <c r="E224" s="7" t="s">
        <v>543</v>
      </c>
      <c r="F224" s="7" t="s">
        <v>544</v>
      </c>
      <c r="G224" s="10">
        <v>16</v>
      </c>
      <c r="H224" s="5" t="str">
        <f>VLOOKUP(G224,[1]ORG!$A$1:$B$24,2,FALSE)</f>
        <v>DESPESES GENERALS</v>
      </c>
    </row>
    <row r="225" spans="1:8" x14ac:dyDescent="0.2">
      <c r="A225" s="7" t="s">
        <v>545</v>
      </c>
      <c r="B225" s="8">
        <v>42404</v>
      </c>
      <c r="C225" s="8">
        <v>42400</v>
      </c>
      <c r="D225" s="9">
        <v>6388.95</v>
      </c>
      <c r="E225" s="7" t="s">
        <v>543</v>
      </c>
      <c r="F225" s="7" t="s">
        <v>544</v>
      </c>
      <c r="G225" s="10">
        <v>18</v>
      </c>
      <c r="H225" s="5" t="str">
        <f>VLOOKUP(G225,[1]ORG!$A$1:$B$24,2,FALSE)</f>
        <v>SERVEIS - GESTIÓ RESIDUS</v>
      </c>
    </row>
    <row r="226" spans="1:8" x14ac:dyDescent="0.2">
      <c r="A226" s="7" t="s">
        <v>546</v>
      </c>
      <c r="B226" s="8">
        <v>42404</v>
      </c>
      <c r="C226" s="8">
        <v>42400</v>
      </c>
      <c r="D226" s="9">
        <v>1605</v>
      </c>
      <c r="E226" s="7" t="s">
        <v>543</v>
      </c>
      <c r="F226" s="7" t="s">
        <v>544</v>
      </c>
      <c r="G226" s="10"/>
      <c r="H226" s="5" t="str">
        <f>VLOOKUP(G226,[1]ORG!$A$1:$B$24,2,FALSE)</f>
        <v>VARIS</v>
      </c>
    </row>
    <row r="227" spans="1:8" x14ac:dyDescent="0.2">
      <c r="A227" s="7" t="s">
        <v>547</v>
      </c>
      <c r="B227" s="8">
        <v>42404</v>
      </c>
      <c r="C227" s="8">
        <v>42400</v>
      </c>
      <c r="D227" s="9">
        <v>32.159999999999997</v>
      </c>
      <c r="E227" s="7" t="s">
        <v>543</v>
      </c>
      <c r="F227" s="7" t="s">
        <v>544</v>
      </c>
      <c r="G227" s="10">
        <v>16</v>
      </c>
      <c r="H227" s="5" t="str">
        <f>VLOOKUP(G227,[1]ORG!$A$1:$B$24,2,FALSE)</f>
        <v>DESPESES GENERALS</v>
      </c>
    </row>
    <row r="228" spans="1:8" x14ac:dyDescent="0.2">
      <c r="A228" s="7" t="s">
        <v>548</v>
      </c>
      <c r="B228" s="8">
        <v>42415</v>
      </c>
      <c r="C228" s="8">
        <v>42398</v>
      </c>
      <c r="D228" s="9">
        <v>9680</v>
      </c>
      <c r="E228" s="7" t="s">
        <v>549</v>
      </c>
      <c r="F228" s="7" t="s">
        <v>550</v>
      </c>
      <c r="G228" s="10">
        <v>17</v>
      </c>
      <c r="H228" s="5" t="str">
        <f>VLOOKUP(G228,[1]ORG!$A$1:$B$24,2,FALSE)</f>
        <v>OBRES</v>
      </c>
    </row>
    <row r="229" spans="1:8" x14ac:dyDescent="0.2">
      <c r="A229" s="7" t="s">
        <v>551</v>
      </c>
      <c r="B229" s="8">
        <v>42415</v>
      </c>
      <c r="C229" s="8">
        <v>42406</v>
      </c>
      <c r="D229" s="9">
        <v>166.88</v>
      </c>
      <c r="E229" s="7" t="s">
        <v>131</v>
      </c>
      <c r="F229" s="7" t="s">
        <v>132</v>
      </c>
      <c r="G229" s="10">
        <v>16</v>
      </c>
      <c r="H229" s="5" t="str">
        <f>VLOOKUP(G229,[1]ORG!$A$1:$B$24,2,FALSE)</f>
        <v>DESPESES GENERALS</v>
      </c>
    </row>
    <row r="230" spans="1:8" x14ac:dyDescent="0.2">
      <c r="A230" s="7" t="s">
        <v>552</v>
      </c>
      <c r="B230" s="8">
        <v>42416</v>
      </c>
      <c r="C230" s="8">
        <v>42408</v>
      </c>
      <c r="D230" s="9">
        <v>74.06</v>
      </c>
      <c r="E230" s="7" t="s">
        <v>113</v>
      </c>
      <c r="F230" s="7" t="s">
        <v>553</v>
      </c>
      <c r="G230" s="10">
        <v>15</v>
      </c>
      <c r="H230" s="5" t="str">
        <f>VLOOKUP(G230,[1]ORG!$A$1:$B$24,2,FALSE)</f>
        <v>INSTALACIONS I CONSUMS</v>
      </c>
    </row>
    <row r="231" spans="1:8" x14ac:dyDescent="0.2">
      <c r="A231" s="7" t="s">
        <v>554</v>
      </c>
      <c r="B231" s="8">
        <v>42416</v>
      </c>
      <c r="C231" s="8">
        <v>42398</v>
      </c>
      <c r="D231" s="9">
        <v>1207.6199999999999</v>
      </c>
      <c r="E231" s="7" t="s">
        <v>555</v>
      </c>
      <c r="F231" s="7" t="s">
        <v>556</v>
      </c>
      <c r="G231" s="10">
        <v>18</v>
      </c>
      <c r="H231" s="5" t="str">
        <f>VLOOKUP(G231,[1]ORG!$A$1:$B$24,2,FALSE)</f>
        <v>SERVEIS - GESTIÓ RESIDUS</v>
      </c>
    </row>
    <row r="232" spans="1:8" x14ac:dyDescent="0.2">
      <c r="A232" s="7" t="s">
        <v>557</v>
      </c>
      <c r="B232" s="8">
        <v>42409</v>
      </c>
      <c r="C232" s="8">
        <v>42408</v>
      </c>
      <c r="D232" s="9">
        <v>3025</v>
      </c>
      <c r="E232" s="7" t="s">
        <v>119</v>
      </c>
      <c r="F232" s="7" t="s">
        <v>558</v>
      </c>
      <c r="G232" s="10">
        <v>1</v>
      </c>
      <c r="H232" s="5" t="str">
        <f>VLOOKUP(G232,[1]ORG!$A$1:$B$24,2,FALSE)</f>
        <v>CULTURA</v>
      </c>
    </row>
    <row r="233" spans="1:8" x14ac:dyDescent="0.2">
      <c r="A233" s="7" t="s">
        <v>559</v>
      </c>
      <c r="B233" s="8">
        <v>42409</v>
      </c>
      <c r="C233" s="8">
        <v>42405</v>
      </c>
      <c r="D233" s="9">
        <v>381.15</v>
      </c>
      <c r="E233" s="7" t="s">
        <v>560</v>
      </c>
      <c r="F233" s="7" t="s">
        <v>561</v>
      </c>
      <c r="G233" s="10">
        <v>16</v>
      </c>
      <c r="H233" s="5" t="str">
        <f>VLOOKUP(G233,[1]ORG!$A$1:$B$24,2,FALSE)</f>
        <v>DESPESES GENERALS</v>
      </c>
    </row>
    <row r="234" spans="1:8" x14ac:dyDescent="0.2">
      <c r="A234" s="7" t="s">
        <v>562</v>
      </c>
      <c r="B234" s="8">
        <v>42409</v>
      </c>
      <c r="C234" s="8">
        <v>42394</v>
      </c>
      <c r="D234" s="9">
        <v>202.75</v>
      </c>
      <c r="E234" s="7" t="s">
        <v>563</v>
      </c>
      <c r="F234" s="7" t="s">
        <v>564</v>
      </c>
      <c r="G234" s="10">
        <v>4</v>
      </c>
      <c r="H234" s="5" t="str">
        <f>VLOOKUP(G234,[1]ORG!$A$1:$B$24,2,FALSE)</f>
        <v>SERVEIS SOCIALS</v>
      </c>
    </row>
    <row r="235" spans="1:8" x14ac:dyDescent="0.2">
      <c r="A235" s="7" t="s">
        <v>565</v>
      </c>
      <c r="B235" s="8">
        <v>42409</v>
      </c>
      <c r="C235" s="8">
        <v>41305</v>
      </c>
      <c r="D235" s="9">
        <v>1325</v>
      </c>
      <c r="E235" s="7" t="s">
        <v>566</v>
      </c>
      <c r="F235" s="7" t="s">
        <v>444</v>
      </c>
      <c r="G235" s="10">
        <v>1</v>
      </c>
      <c r="H235" s="5" t="str">
        <f>VLOOKUP(G235,[1]ORG!$A$1:$B$24,2,FALSE)</f>
        <v>CULTURA</v>
      </c>
    </row>
    <row r="236" spans="1:8" x14ac:dyDescent="0.2">
      <c r="A236" s="7" t="s">
        <v>567</v>
      </c>
      <c r="B236" s="8">
        <v>42409</v>
      </c>
      <c r="C236" s="8">
        <v>42387</v>
      </c>
      <c r="D236" s="9">
        <v>128</v>
      </c>
      <c r="E236" s="7" t="s">
        <v>266</v>
      </c>
      <c r="F236" s="7" t="s">
        <v>267</v>
      </c>
      <c r="G236" s="10">
        <v>1</v>
      </c>
      <c r="H236" s="5" t="str">
        <f>VLOOKUP(G236,[1]ORG!$A$1:$B$24,2,FALSE)</f>
        <v>CULTURA</v>
      </c>
    </row>
    <row r="237" spans="1:8" x14ac:dyDescent="0.2">
      <c r="A237" s="7" t="s">
        <v>568</v>
      </c>
      <c r="B237" s="8">
        <v>42409</v>
      </c>
      <c r="C237" s="8">
        <v>42388</v>
      </c>
      <c r="D237" s="9">
        <v>1059.71</v>
      </c>
      <c r="E237" s="7" t="s">
        <v>449</v>
      </c>
      <c r="F237" s="7" t="s">
        <v>450</v>
      </c>
      <c r="G237" s="10">
        <v>3</v>
      </c>
      <c r="H237" s="5" t="str">
        <f>VLOOKUP(G237,[1]ORG!$A$1:$B$24,2,FALSE)</f>
        <v>ENSENYAMENT</v>
      </c>
    </row>
    <row r="238" spans="1:8" x14ac:dyDescent="0.2">
      <c r="A238" s="7" t="s">
        <v>569</v>
      </c>
      <c r="B238" s="8">
        <v>42409</v>
      </c>
      <c r="C238" s="8">
        <v>42400</v>
      </c>
      <c r="D238" s="9">
        <v>46.05</v>
      </c>
      <c r="E238" s="7" t="s">
        <v>570</v>
      </c>
      <c r="F238" s="7" t="s">
        <v>536</v>
      </c>
      <c r="G238" s="10">
        <v>4</v>
      </c>
      <c r="H238" s="5" t="str">
        <f>VLOOKUP(G238,[1]ORG!$A$1:$B$24,2,FALSE)</f>
        <v>SERVEIS SOCIALS</v>
      </c>
    </row>
    <row r="239" spans="1:8" x14ac:dyDescent="0.2">
      <c r="A239" s="7" t="s">
        <v>571</v>
      </c>
      <c r="B239" s="8">
        <v>42409</v>
      </c>
      <c r="C239" s="8">
        <v>42400</v>
      </c>
      <c r="D239" s="9">
        <v>1096.26</v>
      </c>
      <c r="E239" s="7" t="s">
        <v>572</v>
      </c>
      <c r="F239" s="7" t="s">
        <v>573</v>
      </c>
      <c r="G239" s="10">
        <v>25</v>
      </c>
      <c r="H239" s="5" t="str">
        <f>VLOOKUP(G239,[1]ORG!$A$1:$B$24,2,FALSE)</f>
        <v>BRIGADA</v>
      </c>
    </row>
    <row r="240" spans="1:8" x14ac:dyDescent="0.2">
      <c r="A240" s="7" t="s">
        <v>574</v>
      </c>
      <c r="B240" s="8">
        <v>42412</v>
      </c>
      <c r="C240" s="8">
        <v>42411</v>
      </c>
      <c r="D240" s="9">
        <v>194.38</v>
      </c>
      <c r="E240" s="7" t="s">
        <v>285</v>
      </c>
      <c r="F240" s="7" t="s">
        <v>240</v>
      </c>
      <c r="G240" s="10">
        <v>4</v>
      </c>
      <c r="H240" s="5" t="str">
        <f>VLOOKUP(G240,[1]ORG!$A$1:$B$24,2,FALSE)</f>
        <v>SERVEIS SOCIALS</v>
      </c>
    </row>
    <row r="241" spans="1:8" x14ac:dyDescent="0.2">
      <c r="A241" s="7" t="s">
        <v>575</v>
      </c>
      <c r="B241" s="8">
        <v>42412</v>
      </c>
      <c r="C241" s="8">
        <v>42405</v>
      </c>
      <c r="D241" s="9">
        <v>1459.26</v>
      </c>
      <c r="E241" s="7" t="s">
        <v>576</v>
      </c>
      <c r="F241" s="7" t="s">
        <v>577</v>
      </c>
      <c r="G241" s="10">
        <v>13</v>
      </c>
      <c r="H241" s="5" t="str">
        <f>VLOOKUP(G241,[1]ORG!$A$1:$B$24,2,FALSE)</f>
        <v>MEDI AMBIENT</v>
      </c>
    </row>
    <row r="242" spans="1:8" x14ac:dyDescent="0.2">
      <c r="A242" s="7" t="s">
        <v>578</v>
      </c>
      <c r="B242" s="8">
        <v>42412</v>
      </c>
      <c r="C242" s="8">
        <v>42412</v>
      </c>
      <c r="D242" s="9">
        <v>465.85</v>
      </c>
      <c r="E242" s="7" t="s">
        <v>576</v>
      </c>
      <c r="F242" s="7" t="s">
        <v>579</v>
      </c>
      <c r="G242" s="10">
        <v>13</v>
      </c>
      <c r="H242" s="5" t="str">
        <f>VLOOKUP(G242,[1]ORG!$A$1:$B$24,2,FALSE)</f>
        <v>MEDI AMBIENT</v>
      </c>
    </row>
    <row r="243" spans="1:8" x14ac:dyDescent="0.2">
      <c r="A243" s="7" t="s">
        <v>580</v>
      </c>
      <c r="B243" s="8">
        <v>42412</v>
      </c>
      <c r="C243" s="8">
        <v>42408</v>
      </c>
      <c r="D243" s="9">
        <v>47.09</v>
      </c>
      <c r="E243" s="7" t="s">
        <v>581</v>
      </c>
      <c r="F243" s="7" t="s">
        <v>582</v>
      </c>
      <c r="G243" s="10">
        <v>4</v>
      </c>
      <c r="H243" s="5" t="str">
        <f>VLOOKUP(G243,[1]ORG!$A$1:$B$24,2,FALSE)</f>
        <v>SERVEIS SOCIALS</v>
      </c>
    </row>
    <row r="244" spans="1:8" x14ac:dyDescent="0.2">
      <c r="A244" s="7" t="s">
        <v>583</v>
      </c>
      <c r="B244" s="8">
        <v>42412</v>
      </c>
      <c r="C244" s="8">
        <v>42405</v>
      </c>
      <c r="D244" s="9">
        <v>242.85</v>
      </c>
      <c r="E244" s="7" t="s">
        <v>584</v>
      </c>
      <c r="F244" s="7" t="s">
        <v>585</v>
      </c>
      <c r="G244" s="10">
        <v>15</v>
      </c>
      <c r="H244" s="5" t="str">
        <f>VLOOKUP(G244,[1]ORG!$A$1:$B$24,2,FALSE)</f>
        <v>INSTALACIONS I CONSUMS</v>
      </c>
    </row>
    <row r="245" spans="1:8" x14ac:dyDescent="0.2">
      <c r="A245" s="7" t="s">
        <v>586</v>
      </c>
      <c r="B245" s="8">
        <v>42412</v>
      </c>
      <c r="C245" s="8">
        <v>42408</v>
      </c>
      <c r="D245" s="9">
        <v>91.7</v>
      </c>
      <c r="E245" s="7" t="s">
        <v>403</v>
      </c>
      <c r="F245" s="7" t="s">
        <v>587</v>
      </c>
      <c r="G245" s="10">
        <v>4</v>
      </c>
      <c r="H245" s="5" t="str">
        <f>VLOOKUP(G245,[1]ORG!$A$1:$B$24,2,FALSE)</f>
        <v>SERVEIS SOCIALS</v>
      </c>
    </row>
    <row r="246" spans="1:8" x14ac:dyDescent="0.2">
      <c r="A246" s="7" t="s">
        <v>588</v>
      </c>
      <c r="B246" s="8">
        <v>42408</v>
      </c>
      <c r="C246" s="8">
        <v>42401</v>
      </c>
      <c r="D246" s="9">
        <v>52.4</v>
      </c>
      <c r="E246" s="7" t="s">
        <v>403</v>
      </c>
      <c r="F246" s="7" t="s">
        <v>404</v>
      </c>
      <c r="G246" s="10">
        <v>4</v>
      </c>
      <c r="H246" s="5" t="str">
        <f>VLOOKUP(G246,[1]ORG!$A$1:$B$24,2,FALSE)</f>
        <v>SERVEIS SOCIALS</v>
      </c>
    </row>
    <row r="247" spans="1:8" x14ac:dyDescent="0.2">
      <c r="A247" s="7" t="s">
        <v>589</v>
      </c>
      <c r="B247" s="8">
        <v>42412</v>
      </c>
      <c r="C247" s="8">
        <v>42400</v>
      </c>
      <c r="D247" s="9">
        <v>380.6</v>
      </c>
      <c r="E247" s="7" t="s">
        <v>590</v>
      </c>
      <c r="F247" s="7" t="s">
        <v>591</v>
      </c>
      <c r="G247" s="10">
        <v>6</v>
      </c>
      <c r="H247" s="5" t="str">
        <f>VLOOKUP(G247,[1]ORG!$A$1:$B$24,2,FALSE)</f>
        <v>CASAL GENT GRAN</v>
      </c>
    </row>
    <row r="248" spans="1:8" x14ac:dyDescent="0.2">
      <c r="A248" s="7" t="s">
        <v>592</v>
      </c>
      <c r="B248" s="8">
        <v>42412</v>
      </c>
      <c r="C248" s="8">
        <v>42412</v>
      </c>
      <c r="D248" s="9">
        <v>675.3</v>
      </c>
      <c r="E248" s="7" t="s">
        <v>593</v>
      </c>
      <c r="F248" s="7" t="s">
        <v>373</v>
      </c>
      <c r="G248" s="10">
        <v>18</v>
      </c>
      <c r="H248" s="5" t="str">
        <f>VLOOKUP(G248,[1]ORG!$A$1:$B$24,2,FALSE)</f>
        <v>SERVEIS - GESTIÓ RESIDUS</v>
      </c>
    </row>
    <row r="249" spans="1:8" x14ac:dyDescent="0.2">
      <c r="A249" s="7" t="s">
        <v>594</v>
      </c>
      <c r="B249" s="8">
        <v>42401</v>
      </c>
      <c r="C249" s="8">
        <v>42399</v>
      </c>
      <c r="D249" s="9">
        <v>5141.99</v>
      </c>
      <c r="E249" s="7" t="s">
        <v>576</v>
      </c>
      <c r="F249" s="7" t="s">
        <v>595</v>
      </c>
      <c r="G249" s="10">
        <v>13</v>
      </c>
      <c r="H249" s="5" t="str">
        <f>VLOOKUP(G249,[1]ORG!$A$1:$B$24,2,FALSE)</f>
        <v>MEDI AMBIENT</v>
      </c>
    </row>
    <row r="250" spans="1:8" x14ac:dyDescent="0.2">
      <c r="A250" s="7" t="s">
        <v>596</v>
      </c>
      <c r="B250" s="8">
        <v>42401</v>
      </c>
      <c r="C250" s="8">
        <v>42399</v>
      </c>
      <c r="D250" s="9">
        <v>151.25</v>
      </c>
      <c r="E250" s="7" t="s">
        <v>576</v>
      </c>
      <c r="F250" s="7" t="s">
        <v>597</v>
      </c>
      <c r="G250" s="10">
        <v>13</v>
      </c>
      <c r="H250" s="5" t="str">
        <f>VLOOKUP(G250,[1]ORG!$A$1:$B$24,2,FALSE)</f>
        <v>MEDI AMBIENT</v>
      </c>
    </row>
    <row r="251" spans="1:8" x14ac:dyDescent="0.2">
      <c r="A251" s="7" t="s">
        <v>598</v>
      </c>
      <c r="B251" s="8">
        <v>42408</v>
      </c>
      <c r="C251" s="8">
        <v>42400</v>
      </c>
      <c r="D251" s="9">
        <v>30.25</v>
      </c>
      <c r="E251" s="7" t="s">
        <v>599</v>
      </c>
      <c r="F251" s="7" t="s">
        <v>600</v>
      </c>
      <c r="G251" s="10">
        <v>18</v>
      </c>
      <c r="H251" s="5" t="str">
        <f>VLOOKUP(G251,[1]ORG!$A$1:$B$24,2,FALSE)</f>
        <v>SERVEIS - GESTIÓ RESIDUS</v>
      </c>
    </row>
    <row r="252" spans="1:8" x14ac:dyDescent="0.2">
      <c r="A252" s="7" t="s">
        <v>601</v>
      </c>
      <c r="B252" s="8">
        <v>42408</v>
      </c>
      <c r="C252" s="8">
        <v>42398</v>
      </c>
      <c r="D252" s="9">
        <v>119</v>
      </c>
      <c r="E252" s="7" t="s">
        <v>602</v>
      </c>
      <c r="F252" s="7" t="s">
        <v>603</v>
      </c>
      <c r="G252" s="10">
        <v>4</v>
      </c>
      <c r="H252" s="5" t="str">
        <f>VLOOKUP(G252,[1]ORG!$A$1:$B$24,2,FALSE)</f>
        <v>SERVEIS SOCIALS</v>
      </c>
    </row>
    <row r="253" spans="1:8" x14ac:dyDescent="0.2">
      <c r="A253" s="7" t="s">
        <v>604</v>
      </c>
      <c r="B253" s="8">
        <v>42408</v>
      </c>
      <c r="C253" s="8">
        <v>42400</v>
      </c>
      <c r="D253" s="9">
        <v>611.19000000000005</v>
      </c>
      <c r="E253" s="7" t="s">
        <v>605</v>
      </c>
      <c r="F253" s="7" t="s">
        <v>603</v>
      </c>
      <c r="G253" s="10">
        <v>4</v>
      </c>
      <c r="H253" s="5" t="str">
        <f>VLOOKUP(G253,[1]ORG!$A$1:$B$24,2,FALSE)</f>
        <v>SERVEIS SOCIALS</v>
      </c>
    </row>
    <row r="254" spans="1:8" x14ac:dyDescent="0.2">
      <c r="A254" s="7" t="s">
        <v>606</v>
      </c>
      <c r="B254" s="8">
        <v>42408</v>
      </c>
      <c r="C254" s="8">
        <v>42400</v>
      </c>
      <c r="D254" s="9">
        <v>573</v>
      </c>
      <c r="E254" s="7" t="s">
        <v>607</v>
      </c>
      <c r="F254" s="7" t="s">
        <v>603</v>
      </c>
      <c r="G254" s="10">
        <v>4</v>
      </c>
      <c r="H254" s="5" t="str">
        <f>VLOOKUP(G254,[1]ORG!$A$1:$B$24,2,FALSE)</f>
        <v>SERVEIS SOCIALS</v>
      </c>
    </row>
    <row r="255" spans="1:8" x14ac:dyDescent="0.2">
      <c r="A255" s="7" t="s">
        <v>608</v>
      </c>
      <c r="B255" s="8">
        <v>42408</v>
      </c>
      <c r="C255" s="8">
        <v>42400</v>
      </c>
      <c r="D255" s="9">
        <v>39.75</v>
      </c>
      <c r="E255" s="7" t="s">
        <v>607</v>
      </c>
      <c r="F255" s="7" t="s">
        <v>603</v>
      </c>
      <c r="G255" s="10">
        <v>4</v>
      </c>
      <c r="H255" s="5" t="str">
        <f>VLOOKUP(G255,[1]ORG!$A$1:$B$24,2,FALSE)</f>
        <v>SERVEIS SOCIALS</v>
      </c>
    </row>
    <row r="256" spans="1:8" x14ac:dyDescent="0.2">
      <c r="A256" s="7" t="s">
        <v>609</v>
      </c>
      <c r="B256" s="8">
        <v>42408</v>
      </c>
      <c r="C256" s="8">
        <v>42400</v>
      </c>
      <c r="D256" s="9">
        <v>474</v>
      </c>
      <c r="E256" s="7" t="s">
        <v>607</v>
      </c>
      <c r="F256" s="7" t="s">
        <v>603</v>
      </c>
      <c r="G256" s="10">
        <v>4</v>
      </c>
      <c r="H256" s="5" t="str">
        <f>VLOOKUP(G256,[1]ORG!$A$1:$B$24,2,FALSE)</f>
        <v>SERVEIS SOCIALS</v>
      </c>
    </row>
    <row r="257" spans="1:8" x14ac:dyDescent="0.2">
      <c r="A257" s="7" t="s">
        <v>610</v>
      </c>
      <c r="B257" s="8">
        <v>42408</v>
      </c>
      <c r="C257" s="8">
        <v>42400</v>
      </c>
      <c r="D257" s="9">
        <v>42.41</v>
      </c>
      <c r="E257" s="7" t="s">
        <v>605</v>
      </c>
      <c r="F257" s="7" t="s">
        <v>603</v>
      </c>
      <c r="G257" s="10">
        <v>4</v>
      </c>
      <c r="H257" s="5" t="str">
        <f>VLOOKUP(G257,[1]ORG!$A$1:$B$24,2,FALSE)</f>
        <v>SERVEIS SOCIALS</v>
      </c>
    </row>
    <row r="258" spans="1:8" x14ac:dyDescent="0.2">
      <c r="A258" s="7" t="s">
        <v>611</v>
      </c>
      <c r="B258" s="8">
        <v>42408</v>
      </c>
      <c r="C258" s="8">
        <v>42400</v>
      </c>
      <c r="D258" s="9">
        <v>505.6</v>
      </c>
      <c r="E258" s="7" t="s">
        <v>605</v>
      </c>
      <c r="F258" s="7" t="s">
        <v>603</v>
      </c>
      <c r="G258" s="10">
        <v>4</v>
      </c>
      <c r="H258" s="5" t="str">
        <f>VLOOKUP(G258,[1]ORG!$A$1:$B$24,2,FALSE)</f>
        <v>SERVEIS SOCIALS</v>
      </c>
    </row>
    <row r="259" spans="1:8" x14ac:dyDescent="0.2">
      <c r="A259" s="7" t="s">
        <v>612</v>
      </c>
      <c r="B259" s="8">
        <v>42409</v>
      </c>
      <c r="C259" s="8">
        <v>42395</v>
      </c>
      <c r="D259" s="9">
        <v>93.45</v>
      </c>
      <c r="E259" s="7" t="s">
        <v>613</v>
      </c>
      <c r="F259" s="7" t="s">
        <v>614</v>
      </c>
      <c r="G259" s="10">
        <v>25</v>
      </c>
      <c r="H259" s="5" t="str">
        <f>VLOOKUP(G259,[1]ORG!$A$1:$B$24,2,FALSE)</f>
        <v>BRIGADA</v>
      </c>
    </row>
    <row r="260" spans="1:8" x14ac:dyDescent="0.2">
      <c r="A260" s="7" t="s">
        <v>615</v>
      </c>
      <c r="B260" s="8">
        <v>42409</v>
      </c>
      <c r="C260" s="8">
        <v>42399</v>
      </c>
      <c r="D260" s="9">
        <v>22.64</v>
      </c>
      <c r="E260" s="7" t="s">
        <v>616</v>
      </c>
      <c r="F260" s="7" t="s">
        <v>223</v>
      </c>
      <c r="G260" s="10">
        <v>25</v>
      </c>
      <c r="H260" s="5" t="str">
        <f>VLOOKUP(G260,[1]ORG!$A$1:$B$24,2,FALSE)</f>
        <v>BRIGADA</v>
      </c>
    </row>
    <row r="261" spans="1:8" x14ac:dyDescent="0.2">
      <c r="A261" s="7" t="s">
        <v>617</v>
      </c>
      <c r="B261" s="8">
        <v>42409</v>
      </c>
      <c r="C261" s="8">
        <v>42399</v>
      </c>
      <c r="D261" s="9">
        <v>458.38</v>
      </c>
      <c r="E261" s="7" t="s">
        <v>238</v>
      </c>
      <c r="F261" s="7" t="s">
        <v>223</v>
      </c>
      <c r="G261" s="10">
        <v>25</v>
      </c>
      <c r="H261" s="5" t="str">
        <f>VLOOKUP(G261,[1]ORG!$A$1:$B$24,2,FALSE)</f>
        <v>BRIGADA</v>
      </c>
    </row>
    <row r="262" spans="1:8" x14ac:dyDescent="0.2">
      <c r="A262" s="7" t="s">
        <v>618</v>
      </c>
      <c r="B262" s="8">
        <v>42401</v>
      </c>
      <c r="C262" s="8">
        <v>42401</v>
      </c>
      <c r="D262" s="9">
        <v>786.5</v>
      </c>
      <c r="E262" s="7" t="s">
        <v>254</v>
      </c>
      <c r="F262" s="7" t="s">
        <v>619</v>
      </c>
      <c r="G262" s="10">
        <v>18</v>
      </c>
      <c r="H262" s="5" t="str">
        <f>VLOOKUP(G262,[1]ORG!$A$1:$B$24,2,FALSE)</f>
        <v>SERVEIS - GESTIÓ RESIDUS</v>
      </c>
    </row>
    <row r="263" spans="1:8" x14ac:dyDescent="0.2">
      <c r="A263" s="7" t="s">
        <v>620</v>
      </c>
      <c r="B263" s="8">
        <v>42401</v>
      </c>
      <c r="C263" s="8">
        <v>42401</v>
      </c>
      <c r="D263" s="9">
        <v>907.5</v>
      </c>
      <c r="E263" s="7" t="s">
        <v>254</v>
      </c>
      <c r="F263" s="7" t="s">
        <v>621</v>
      </c>
      <c r="G263" s="10">
        <v>25</v>
      </c>
      <c r="H263" s="5" t="str">
        <f>VLOOKUP(G263,[1]ORG!$A$1:$B$24,2,FALSE)</f>
        <v>BRIGADA</v>
      </c>
    </row>
    <row r="264" spans="1:8" x14ac:dyDescent="0.2">
      <c r="A264" s="7" t="s">
        <v>622</v>
      </c>
      <c r="B264" s="8">
        <v>42401</v>
      </c>
      <c r="C264" s="8">
        <v>42400</v>
      </c>
      <c r="D264" s="9">
        <v>153.02000000000001</v>
      </c>
      <c r="E264" s="7" t="s">
        <v>418</v>
      </c>
      <c r="F264" s="7" t="s">
        <v>419</v>
      </c>
      <c r="G264" s="10">
        <v>25</v>
      </c>
      <c r="H264" s="5" t="str">
        <f>VLOOKUP(G264,[1]ORG!$A$1:$B$24,2,FALSE)</f>
        <v>BRIGADA</v>
      </c>
    </row>
    <row r="265" spans="1:8" x14ac:dyDescent="0.2">
      <c r="A265" s="7" t="s">
        <v>623</v>
      </c>
      <c r="B265" s="8">
        <v>42401</v>
      </c>
      <c r="C265" s="8">
        <v>42398</v>
      </c>
      <c r="D265" s="9">
        <v>859.66</v>
      </c>
      <c r="E265" s="7" t="s">
        <v>624</v>
      </c>
      <c r="F265" s="7" t="s">
        <v>479</v>
      </c>
      <c r="G265" s="10">
        <v>16</v>
      </c>
      <c r="H265" s="5" t="str">
        <f>VLOOKUP(G265,[1]ORG!$A$1:$B$24,2,FALSE)</f>
        <v>DESPESES GENERALS</v>
      </c>
    </row>
    <row r="266" spans="1:8" x14ac:dyDescent="0.2">
      <c r="A266" s="7" t="s">
        <v>625</v>
      </c>
      <c r="B266" s="8">
        <v>42408</v>
      </c>
      <c r="C266" s="8">
        <v>42402</v>
      </c>
      <c r="D266" s="9">
        <v>127.11</v>
      </c>
      <c r="E266" s="7" t="s">
        <v>231</v>
      </c>
      <c r="F266" s="7" t="s">
        <v>626</v>
      </c>
      <c r="G266" s="10">
        <v>16</v>
      </c>
      <c r="H266" s="5" t="str">
        <f>VLOOKUP(G266,[1]ORG!$A$1:$B$24,2,FALSE)</f>
        <v>DESPESES GENERALS</v>
      </c>
    </row>
    <row r="267" spans="1:8" x14ac:dyDescent="0.2">
      <c r="A267" s="7" t="s">
        <v>627</v>
      </c>
      <c r="B267" s="8">
        <v>42417</v>
      </c>
      <c r="C267" s="8">
        <v>42380</v>
      </c>
      <c r="D267" s="9">
        <v>1802.9</v>
      </c>
      <c r="E267" s="7" t="s">
        <v>628</v>
      </c>
      <c r="F267" s="7" t="s">
        <v>629</v>
      </c>
      <c r="G267" s="10">
        <v>1</v>
      </c>
      <c r="H267" s="5" t="str">
        <f>VLOOKUP(G267,[1]ORG!$A$1:$B$24,2,FALSE)</f>
        <v>CULTURA</v>
      </c>
    </row>
    <row r="268" spans="1:8" x14ac:dyDescent="0.2">
      <c r="A268" s="7" t="s">
        <v>630</v>
      </c>
      <c r="B268" s="8">
        <v>42401</v>
      </c>
      <c r="C268" s="8">
        <v>42394</v>
      </c>
      <c r="D268" s="9">
        <v>708.94</v>
      </c>
      <c r="E268" s="7" t="s">
        <v>631</v>
      </c>
      <c r="F268" s="7" t="s">
        <v>632</v>
      </c>
      <c r="G268" s="10">
        <v>16</v>
      </c>
      <c r="H268" s="5" t="str">
        <f>VLOOKUP(G268,[1]ORG!$A$1:$B$24,2,FALSE)</f>
        <v>DESPESES GENERALS</v>
      </c>
    </row>
    <row r="269" spans="1:8" x14ac:dyDescent="0.2">
      <c r="A269" s="7" t="s">
        <v>633</v>
      </c>
      <c r="B269" s="8">
        <v>42401</v>
      </c>
      <c r="C269" s="8">
        <v>42396</v>
      </c>
      <c r="D269" s="9">
        <v>1730.07</v>
      </c>
      <c r="E269" s="7" t="s">
        <v>634</v>
      </c>
      <c r="F269" s="7" t="s">
        <v>635</v>
      </c>
      <c r="G269" s="10">
        <v>16</v>
      </c>
      <c r="H269" s="5" t="str">
        <f>VLOOKUP(G269,[1]ORG!$A$1:$B$24,2,FALSE)</f>
        <v>DESPESES GENERALS</v>
      </c>
    </row>
    <row r="270" spans="1:8" x14ac:dyDescent="0.2">
      <c r="A270" s="7" t="s">
        <v>636</v>
      </c>
      <c r="B270" s="8">
        <v>42401</v>
      </c>
      <c r="C270" s="8">
        <v>42394</v>
      </c>
      <c r="D270" s="9">
        <v>0.48</v>
      </c>
      <c r="E270" s="7" t="s">
        <v>637</v>
      </c>
      <c r="F270" s="7" t="s">
        <v>638</v>
      </c>
      <c r="G270" s="10">
        <v>15</v>
      </c>
      <c r="H270" s="5" t="str">
        <f>VLOOKUP(G270,[1]ORG!$A$1:$B$24,2,FALSE)</f>
        <v>INSTALACIONS I CONSUMS</v>
      </c>
    </row>
    <row r="271" spans="1:8" x14ac:dyDescent="0.2">
      <c r="A271" s="7" t="s">
        <v>639</v>
      </c>
      <c r="B271" s="8">
        <v>42401</v>
      </c>
      <c r="C271" s="8">
        <v>42394</v>
      </c>
      <c r="D271" s="9">
        <v>1.92</v>
      </c>
      <c r="E271" s="7" t="s">
        <v>637</v>
      </c>
      <c r="F271" s="7" t="s">
        <v>638</v>
      </c>
      <c r="G271" s="10">
        <v>15</v>
      </c>
      <c r="H271" s="5" t="str">
        <f>VLOOKUP(G271,[1]ORG!$A$1:$B$24,2,FALSE)</f>
        <v>INSTALACIONS I CONSUMS</v>
      </c>
    </row>
    <row r="272" spans="1:8" x14ac:dyDescent="0.2">
      <c r="A272" s="7" t="s">
        <v>640</v>
      </c>
      <c r="B272" s="8">
        <v>42401</v>
      </c>
      <c r="C272" s="8">
        <v>42394</v>
      </c>
      <c r="D272" s="9">
        <v>1.04</v>
      </c>
      <c r="E272" s="7" t="s">
        <v>637</v>
      </c>
      <c r="F272" s="7" t="s">
        <v>638</v>
      </c>
      <c r="G272" s="10">
        <v>15</v>
      </c>
      <c r="H272" s="5" t="str">
        <f>VLOOKUP(G272,[1]ORG!$A$1:$B$24,2,FALSE)</f>
        <v>INSTALACIONS I CONSUMS</v>
      </c>
    </row>
    <row r="273" spans="1:8" x14ac:dyDescent="0.2">
      <c r="A273" s="7" t="s">
        <v>641</v>
      </c>
      <c r="B273" s="8">
        <v>42412</v>
      </c>
      <c r="C273" s="8">
        <v>42408</v>
      </c>
      <c r="D273" s="9">
        <v>889.35</v>
      </c>
      <c r="E273" s="7" t="s">
        <v>642</v>
      </c>
      <c r="F273" s="7" t="s">
        <v>643</v>
      </c>
      <c r="G273" s="10">
        <v>1</v>
      </c>
      <c r="H273" s="5" t="str">
        <f>VLOOKUP(G273,[1]ORG!$A$1:$B$24,2,FALSE)</f>
        <v>CULTURA</v>
      </c>
    </row>
    <row r="274" spans="1:8" x14ac:dyDescent="0.2">
      <c r="A274" s="7" t="s">
        <v>644</v>
      </c>
      <c r="B274" s="8">
        <v>42395</v>
      </c>
      <c r="C274" s="8">
        <v>42395</v>
      </c>
      <c r="D274" s="9">
        <v>2722.5</v>
      </c>
      <c r="E274" s="7" t="s">
        <v>645</v>
      </c>
      <c r="F274" s="7" t="s">
        <v>646</v>
      </c>
      <c r="G274" s="10">
        <v>17</v>
      </c>
      <c r="H274" s="5" t="str">
        <f>VLOOKUP(G274,[1]ORG!$A$1:$B$24,2,FALSE)</f>
        <v>OBRES</v>
      </c>
    </row>
    <row r="275" spans="1:8" x14ac:dyDescent="0.2">
      <c r="A275" s="7" t="s">
        <v>647</v>
      </c>
      <c r="B275" s="8">
        <v>42389</v>
      </c>
      <c r="C275" s="8">
        <v>42389</v>
      </c>
      <c r="D275" s="9">
        <v>9</v>
      </c>
      <c r="E275" s="7" t="s">
        <v>648</v>
      </c>
      <c r="F275" s="7" t="s">
        <v>649</v>
      </c>
      <c r="G275" s="10">
        <v>16</v>
      </c>
      <c r="H275" s="5" t="str">
        <f>VLOOKUP(G275,[1]ORG!$A$1:$B$24,2,FALSE)</f>
        <v>DESPESES GENERALS</v>
      </c>
    </row>
    <row r="276" spans="1:8" x14ac:dyDescent="0.2">
      <c r="A276" s="7" t="s">
        <v>650</v>
      </c>
      <c r="B276" s="8">
        <v>42389</v>
      </c>
      <c r="C276" s="8">
        <v>42199</v>
      </c>
      <c r="D276" s="9">
        <v>407</v>
      </c>
      <c r="E276" s="7" t="s">
        <v>170</v>
      </c>
      <c r="F276" s="7" t="s">
        <v>651</v>
      </c>
      <c r="G276" s="10">
        <v>16</v>
      </c>
      <c r="H276" s="5" t="str">
        <f>VLOOKUP(G276,[1]ORG!$A$1:$B$24,2,FALSE)</f>
        <v>DESPESES GENERALS</v>
      </c>
    </row>
    <row r="277" spans="1:8" x14ac:dyDescent="0.2">
      <c r="A277" s="7" t="s">
        <v>652</v>
      </c>
      <c r="B277" s="8">
        <v>42389</v>
      </c>
      <c r="C277" s="8">
        <v>42200</v>
      </c>
      <c r="D277" s="9">
        <v>832.86</v>
      </c>
      <c r="E277" s="7" t="s">
        <v>170</v>
      </c>
      <c r="F277" s="7" t="s">
        <v>651</v>
      </c>
      <c r="G277" s="10">
        <v>16</v>
      </c>
      <c r="H277" s="5" t="str">
        <f>VLOOKUP(G277,[1]ORG!$A$1:$B$24,2,FALSE)</f>
        <v>DESPESES GENERALS</v>
      </c>
    </row>
    <row r="278" spans="1:8" x14ac:dyDescent="0.2">
      <c r="A278" s="7" t="s">
        <v>653</v>
      </c>
      <c r="B278" s="8">
        <v>42389</v>
      </c>
      <c r="C278" s="8">
        <v>42319</v>
      </c>
      <c r="D278" s="9">
        <v>71.69</v>
      </c>
      <c r="E278" s="7" t="s">
        <v>170</v>
      </c>
      <c r="F278" s="7" t="s">
        <v>651</v>
      </c>
      <c r="G278" s="10">
        <v>16</v>
      </c>
      <c r="H278" s="5" t="str">
        <f>VLOOKUP(G278,[1]ORG!$A$1:$B$24,2,FALSE)</f>
        <v>DESPESES GENERALS</v>
      </c>
    </row>
    <row r="279" spans="1:8" x14ac:dyDescent="0.2">
      <c r="A279" s="7" t="s">
        <v>654</v>
      </c>
      <c r="B279" s="8">
        <v>42389</v>
      </c>
      <c r="C279" s="8">
        <v>42146</v>
      </c>
      <c r="D279" s="9">
        <v>15.73</v>
      </c>
      <c r="E279" s="7" t="s">
        <v>170</v>
      </c>
      <c r="F279" s="7" t="s">
        <v>651</v>
      </c>
      <c r="G279" s="10">
        <v>16</v>
      </c>
      <c r="H279" s="5" t="str">
        <f>VLOOKUP(G279,[1]ORG!$A$1:$B$24,2,FALSE)</f>
        <v>DESPESES GENERALS</v>
      </c>
    </row>
    <row r="280" spans="1:8" x14ac:dyDescent="0.2">
      <c r="A280" s="7" t="s">
        <v>655</v>
      </c>
      <c r="B280" s="8">
        <v>42398</v>
      </c>
      <c r="C280" s="8">
        <v>42398</v>
      </c>
      <c r="D280" s="9">
        <v>385</v>
      </c>
      <c r="E280" s="7" t="s">
        <v>656</v>
      </c>
      <c r="F280" s="7" t="s">
        <v>657</v>
      </c>
      <c r="G280" s="10">
        <v>1</v>
      </c>
      <c r="H280" s="5" t="str">
        <f>VLOOKUP(G280,[1]ORG!$A$1:$B$24,2,FALSE)</f>
        <v>CULTURA</v>
      </c>
    </row>
    <row r="281" spans="1:8" x14ac:dyDescent="0.2">
      <c r="A281" s="7" t="s">
        <v>658</v>
      </c>
      <c r="B281" s="8">
        <v>42389</v>
      </c>
      <c r="C281" s="8">
        <v>42374</v>
      </c>
      <c r="D281" s="9">
        <v>121</v>
      </c>
      <c r="E281" s="7" t="s">
        <v>659</v>
      </c>
      <c r="F281" s="7" t="s">
        <v>660</v>
      </c>
      <c r="G281" s="10">
        <v>2</v>
      </c>
      <c r="H281" s="5" t="str">
        <f>VLOOKUP(G281,[1]ORG!$A$1:$B$24,2,FALSE)</f>
        <v>JOVENTUT</v>
      </c>
    </row>
    <row r="282" spans="1:8" x14ac:dyDescent="0.2">
      <c r="A282" s="7" t="s">
        <v>661</v>
      </c>
      <c r="B282" s="8">
        <v>42389</v>
      </c>
      <c r="C282" s="8">
        <v>42388</v>
      </c>
      <c r="D282" s="9">
        <v>87.18</v>
      </c>
      <c r="E282" s="7" t="s">
        <v>285</v>
      </c>
      <c r="F282" s="7" t="s">
        <v>240</v>
      </c>
      <c r="G282" s="10">
        <v>1</v>
      </c>
      <c r="H282" s="5" t="str">
        <f>VLOOKUP(G282,[1]ORG!$A$1:$B$24,2,FALSE)</f>
        <v>CULTURA</v>
      </c>
    </row>
    <row r="283" spans="1:8" x14ac:dyDescent="0.2">
      <c r="A283" s="7" t="s">
        <v>662</v>
      </c>
      <c r="B283" s="8">
        <v>42388</v>
      </c>
      <c r="C283" s="8">
        <v>42377</v>
      </c>
      <c r="D283" s="9">
        <v>72.599999999999994</v>
      </c>
      <c r="E283" s="7" t="s">
        <v>216</v>
      </c>
      <c r="F283" s="7" t="s">
        <v>663</v>
      </c>
      <c r="G283" s="10">
        <v>1</v>
      </c>
      <c r="H283" s="5" t="str">
        <f>VLOOKUP(G283,[1]ORG!$A$1:$B$24,2,FALSE)</f>
        <v>CULTURA</v>
      </c>
    </row>
    <row r="284" spans="1:8" x14ac:dyDescent="0.2">
      <c r="A284" s="7" t="s">
        <v>664</v>
      </c>
      <c r="B284" s="8">
        <v>42388</v>
      </c>
      <c r="C284" s="8">
        <v>42377</v>
      </c>
      <c r="D284" s="9">
        <v>284.35000000000002</v>
      </c>
      <c r="E284" s="7" t="s">
        <v>216</v>
      </c>
      <c r="F284" s="7" t="s">
        <v>665</v>
      </c>
      <c r="G284" s="10">
        <v>1</v>
      </c>
      <c r="H284" s="5" t="str">
        <f>VLOOKUP(G284,[1]ORG!$A$1:$B$24,2,FALSE)</f>
        <v>CULTURA</v>
      </c>
    </row>
    <row r="285" spans="1:8" x14ac:dyDescent="0.2">
      <c r="A285" s="7" t="s">
        <v>666</v>
      </c>
      <c r="B285" s="8">
        <v>42388</v>
      </c>
      <c r="C285" s="8">
        <v>42377</v>
      </c>
      <c r="D285" s="9">
        <v>58.08</v>
      </c>
      <c r="E285" s="7" t="s">
        <v>216</v>
      </c>
      <c r="F285" s="7" t="s">
        <v>667</v>
      </c>
      <c r="G285" s="10">
        <v>16</v>
      </c>
      <c r="H285" s="5" t="str">
        <f>VLOOKUP(G285,[1]ORG!$A$1:$B$24,2,FALSE)</f>
        <v>DESPESES GENERALS</v>
      </c>
    </row>
    <row r="286" spans="1:8" x14ac:dyDescent="0.2">
      <c r="A286" s="7" t="s">
        <v>668</v>
      </c>
      <c r="B286" s="8">
        <v>42388</v>
      </c>
      <c r="C286" s="8">
        <v>42377</v>
      </c>
      <c r="D286" s="9">
        <v>175.45</v>
      </c>
      <c r="E286" s="7" t="s">
        <v>216</v>
      </c>
      <c r="F286" s="7" t="s">
        <v>669</v>
      </c>
      <c r="G286" s="10">
        <v>4</v>
      </c>
      <c r="H286" s="5" t="str">
        <f>VLOOKUP(G286,[1]ORG!$A$1:$B$24,2,FALSE)</f>
        <v>SERVEIS SOCIALS</v>
      </c>
    </row>
    <row r="287" spans="1:8" x14ac:dyDescent="0.2">
      <c r="A287" s="7" t="s">
        <v>670</v>
      </c>
      <c r="B287" s="8">
        <v>42402</v>
      </c>
      <c r="C287" s="8">
        <v>42398</v>
      </c>
      <c r="D287" s="9">
        <v>677.56</v>
      </c>
      <c r="E287" s="7" t="s">
        <v>369</v>
      </c>
      <c r="F287" s="7" t="s">
        <v>671</v>
      </c>
      <c r="G287" s="10">
        <v>16</v>
      </c>
      <c r="H287" s="5" t="str">
        <f>VLOOKUP(G287,[1]ORG!$A$1:$B$24,2,FALSE)</f>
        <v>DESPESES GENERALS</v>
      </c>
    </row>
    <row r="288" spans="1:8" x14ac:dyDescent="0.2">
      <c r="A288" s="7" t="s">
        <v>672</v>
      </c>
      <c r="B288" s="8">
        <v>42383</v>
      </c>
      <c r="C288" s="8">
        <v>42374</v>
      </c>
      <c r="D288" s="9">
        <v>174.24</v>
      </c>
      <c r="E288" s="7" t="s">
        <v>642</v>
      </c>
      <c r="F288" s="7" t="s">
        <v>673</v>
      </c>
      <c r="G288" s="10">
        <v>1</v>
      </c>
      <c r="H288" s="5" t="str">
        <f>VLOOKUP(G288,[1]ORG!$A$1:$B$24,2,FALSE)</f>
        <v>CULTURA</v>
      </c>
    </row>
    <row r="289" spans="1:8" x14ac:dyDescent="0.2">
      <c r="A289" s="7" t="s">
        <v>674</v>
      </c>
      <c r="B289" s="8">
        <v>42409</v>
      </c>
      <c r="C289" s="8">
        <v>42409</v>
      </c>
      <c r="D289" s="9">
        <v>97.09</v>
      </c>
      <c r="E289" s="7" t="s">
        <v>285</v>
      </c>
      <c r="F289" s="7" t="s">
        <v>240</v>
      </c>
      <c r="G289" s="10">
        <v>4</v>
      </c>
      <c r="H289" s="5" t="str">
        <f>VLOOKUP(G289,[1]ORG!$A$1:$B$24,2,FALSE)</f>
        <v>SERVEIS SOCIALS</v>
      </c>
    </row>
    <row r="290" spans="1:8" x14ac:dyDescent="0.2">
      <c r="A290" s="7" t="s">
        <v>675</v>
      </c>
      <c r="B290" s="8">
        <v>42409</v>
      </c>
      <c r="C290" s="8">
        <v>42409</v>
      </c>
      <c r="D290" s="9">
        <v>52.21</v>
      </c>
      <c r="E290" s="7" t="s">
        <v>285</v>
      </c>
      <c r="F290" s="7" t="s">
        <v>240</v>
      </c>
      <c r="G290" s="10">
        <v>4</v>
      </c>
      <c r="H290" s="5" t="str">
        <f>VLOOKUP(G290,[1]ORG!$A$1:$B$24,2,FALSE)</f>
        <v>SERVEIS SOCIALS</v>
      </c>
    </row>
    <row r="291" spans="1:8" x14ac:dyDescent="0.2">
      <c r="A291" s="7" t="s">
        <v>676</v>
      </c>
      <c r="B291" s="8">
        <v>42409</v>
      </c>
      <c r="C291" s="8">
        <v>42409</v>
      </c>
      <c r="D291" s="9">
        <v>102.46</v>
      </c>
      <c r="E291" s="7" t="s">
        <v>285</v>
      </c>
      <c r="F291" s="7" t="s">
        <v>240</v>
      </c>
      <c r="G291" s="10">
        <v>4</v>
      </c>
      <c r="H291" s="5" t="str">
        <f>VLOOKUP(G291,[1]ORG!$A$1:$B$24,2,FALSE)</f>
        <v>SERVEIS SOCIALS</v>
      </c>
    </row>
    <row r="292" spans="1:8" x14ac:dyDescent="0.2">
      <c r="A292" s="7" t="s">
        <v>677</v>
      </c>
      <c r="B292" s="8">
        <v>42384</v>
      </c>
      <c r="C292" s="8">
        <v>42380</v>
      </c>
      <c r="D292" s="9">
        <v>3701.27</v>
      </c>
      <c r="E292" s="7" t="s">
        <v>593</v>
      </c>
      <c r="F292" s="7" t="s">
        <v>373</v>
      </c>
      <c r="G292" s="10">
        <v>18</v>
      </c>
      <c r="H292" s="5" t="str">
        <f>VLOOKUP(G292,[1]ORG!$A$1:$B$24,2,FALSE)</f>
        <v>SERVEIS - GESTIÓ RESIDUS</v>
      </c>
    </row>
    <row r="293" spans="1:8" x14ac:dyDescent="0.2">
      <c r="A293" s="7" t="s">
        <v>678</v>
      </c>
      <c r="B293" s="8">
        <v>42384</v>
      </c>
      <c r="C293" s="8">
        <v>42376</v>
      </c>
      <c r="D293" s="9">
        <v>1716.87</v>
      </c>
      <c r="E293" s="7" t="s">
        <v>593</v>
      </c>
      <c r="F293" s="7" t="s">
        <v>373</v>
      </c>
      <c r="G293" s="10">
        <v>18</v>
      </c>
      <c r="H293" s="5" t="str">
        <f>VLOOKUP(G293,[1]ORG!$A$1:$B$24,2,FALSE)</f>
        <v>SERVEIS - GESTIÓ RESIDUS</v>
      </c>
    </row>
    <row r="294" spans="1:8" x14ac:dyDescent="0.2">
      <c r="A294" s="7" t="s">
        <v>679</v>
      </c>
      <c r="B294" s="8">
        <v>42384</v>
      </c>
      <c r="C294" s="8">
        <v>42383</v>
      </c>
      <c r="D294" s="9">
        <v>1771.37</v>
      </c>
      <c r="E294" s="7" t="s">
        <v>285</v>
      </c>
      <c r="F294" s="7" t="s">
        <v>240</v>
      </c>
      <c r="G294" s="10">
        <v>14</v>
      </c>
      <c r="H294" s="5" t="str">
        <f>VLOOKUP(G294,[1]ORG!$A$1:$B$24,2,FALSE)</f>
        <v>RECURSOS HUMANS</v>
      </c>
    </row>
    <row r="295" spans="1:8" x14ac:dyDescent="0.2">
      <c r="A295" s="7" t="s">
        <v>680</v>
      </c>
      <c r="B295" s="8">
        <v>42384</v>
      </c>
      <c r="C295" s="8">
        <v>42383</v>
      </c>
      <c r="D295" s="9">
        <v>138.56</v>
      </c>
      <c r="E295" s="7" t="s">
        <v>285</v>
      </c>
      <c r="F295" s="7" t="s">
        <v>681</v>
      </c>
      <c r="G295" s="10">
        <v>4</v>
      </c>
      <c r="H295" s="5" t="str">
        <f>VLOOKUP(G295,[1]ORG!$A$1:$B$24,2,FALSE)</f>
        <v>SERVEIS SOCIALS</v>
      </c>
    </row>
    <row r="296" spans="1:8" x14ac:dyDescent="0.2">
      <c r="A296" s="7" t="s">
        <v>682</v>
      </c>
      <c r="B296" s="8">
        <v>42380</v>
      </c>
      <c r="C296" s="8">
        <v>42377</v>
      </c>
      <c r="D296" s="9">
        <v>105.15</v>
      </c>
      <c r="E296" s="7" t="s">
        <v>369</v>
      </c>
      <c r="F296" s="7" t="s">
        <v>683</v>
      </c>
      <c r="G296" s="10">
        <v>16</v>
      </c>
      <c r="H296" s="5" t="str">
        <f>VLOOKUP(G296,[1]ORG!$A$1:$B$24,2,FALSE)</f>
        <v>DESPESES GENERALS</v>
      </c>
    </row>
    <row r="297" spans="1:8" x14ac:dyDescent="0.2">
      <c r="A297" s="7" t="s">
        <v>684</v>
      </c>
      <c r="B297" s="8">
        <v>42387</v>
      </c>
      <c r="C297" s="8">
        <v>42387</v>
      </c>
      <c r="D297" s="9">
        <v>100</v>
      </c>
      <c r="E297" s="7" t="s">
        <v>685</v>
      </c>
      <c r="F297" s="7" t="s">
        <v>686</v>
      </c>
      <c r="G297" s="10">
        <v>25</v>
      </c>
      <c r="H297" s="5" t="str">
        <f>VLOOKUP(G297,[1]ORG!$A$1:$B$24,2,FALSE)</f>
        <v>BRIGADA</v>
      </c>
    </row>
    <row r="298" spans="1:8" x14ac:dyDescent="0.2">
      <c r="A298" s="7" t="s">
        <v>687</v>
      </c>
      <c r="B298" s="8">
        <v>42387</v>
      </c>
      <c r="C298" s="8">
        <v>42385</v>
      </c>
      <c r="D298" s="9">
        <v>326.39999999999998</v>
      </c>
      <c r="E298" s="7" t="s">
        <v>688</v>
      </c>
      <c r="F298" s="7" t="s">
        <v>689</v>
      </c>
      <c r="G298" s="10">
        <v>2</v>
      </c>
      <c r="H298" s="5" t="str">
        <f>VLOOKUP(G298,[1]ORG!$A$1:$B$24,2,FALSE)</f>
        <v>JOVENTUT</v>
      </c>
    </row>
    <row r="299" spans="1:8" x14ac:dyDescent="0.2">
      <c r="A299" s="7" t="s">
        <v>690</v>
      </c>
      <c r="B299" s="8">
        <v>42387</v>
      </c>
      <c r="C299" s="8">
        <v>42385</v>
      </c>
      <c r="D299" s="9">
        <v>660.22</v>
      </c>
      <c r="E299" s="7" t="s">
        <v>688</v>
      </c>
      <c r="F299" s="7" t="s">
        <v>689</v>
      </c>
      <c r="G299" s="10">
        <v>7</v>
      </c>
      <c r="H299" s="5" t="str">
        <f>VLOOKUP(G299,[1]ORG!$A$1:$B$24,2,FALSE)</f>
        <v>ESPORTS</v>
      </c>
    </row>
    <row r="300" spans="1:8" x14ac:dyDescent="0.2">
      <c r="A300" s="7" t="s">
        <v>691</v>
      </c>
      <c r="B300" s="8">
        <v>42387</v>
      </c>
      <c r="C300" s="8">
        <v>42380</v>
      </c>
      <c r="D300" s="9">
        <v>615.77</v>
      </c>
      <c r="E300" s="7" t="s">
        <v>222</v>
      </c>
      <c r="F300" s="7" t="s">
        <v>692</v>
      </c>
      <c r="G300" s="10">
        <v>25</v>
      </c>
      <c r="H300" s="5" t="str">
        <f>VLOOKUP(G300,[1]ORG!$A$1:$B$24,2,FALSE)</f>
        <v>BRIGADA</v>
      </c>
    </row>
    <row r="301" spans="1:8" x14ac:dyDescent="0.2">
      <c r="A301" s="7" t="s">
        <v>693</v>
      </c>
      <c r="B301" s="8">
        <v>42380</v>
      </c>
      <c r="C301" s="8">
        <v>42376</v>
      </c>
      <c r="D301" s="9">
        <v>1785</v>
      </c>
      <c r="E301" s="7" t="s">
        <v>694</v>
      </c>
      <c r="F301" s="7" t="s">
        <v>695</v>
      </c>
      <c r="G301" s="10">
        <v>1</v>
      </c>
      <c r="H301" s="5" t="str">
        <f>VLOOKUP(G301,[1]ORG!$A$1:$B$24,2,FALSE)</f>
        <v>CULTURA</v>
      </c>
    </row>
    <row r="302" spans="1:8" x14ac:dyDescent="0.2">
      <c r="A302" s="7" t="s">
        <v>696</v>
      </c>
      <c r="B302" s="8">
        <v>42380</v>
      </c>
      <c r="C302" s="8">
        <v>42380</v>
      </c>
      <c r="D302" s="9">
        <v>205.7</v>
      </c>
      <c r="E302" s="7" t="s">
        <v>576</v>
      </c>
      <c r="F302" s="7" t="s">
        <v>697</v>
      </c>
      <c r="G302" s="10">
        <v>13</v>
      </c>
      <c r="H302" s="5" t="str">
        <f>VLOOKUP(G302,[1]ORG!$A$1:$B$24,2,FALSE)</f>
        <v>MEDI AMBIENT</v>
      </c>
    </row>
    <row r="303" spans="1:8" x14ac:dyDescent="0.2">
      <c r="A303" s="7" t="s">
        <v>698</v>
      </c>
      <c r="B303" s="8">
        <v>42380</v>
      </c>
      <c r="C303" s="8">
        <v>42380</v>
      </c>
      <c r="D303" s="9">
        <v>308.55</v>
      </c>
      <c r="E303" s="7" t="s">
        <v>576</v>
      </c>
      <c r="F303" s="7" t="s">
        <v>699</v>
      </c>
      <c r="G303" s="10">
        <v>13</v>
      </c>
      <c r="H303" s="5" t="str">
        <f>VLOOKUP(G303,[1]ORG!$A$1:$B$24,2,FALSE)</f>
        <v>MEDI AMBIENT</v>
      </c>
    </row>
    <row r="304" spans="1:8" x14ac:dyDescent="0.2">
      <c r="A304" s="7" t="s">
        <v>700</v>
      </c>
      <c r="B304" s="8">
        <v>42380</v>
      </c>
      <c r="C304" s="8">
        <v>42373</v>
      </c>
      <c r="D304" s="9">
        <v>9817.17</v>
      </c>
      <c r="E304" s="7" t="s">
        <v>701</v>
      </c>
      <c r="F304" s="7" t="s">
        <v>702</v>
      </c>
      <c r="G304" s="10">
        <v>17</v>
      </c>
      <c r="H304" s="5" t="str">
        <f>VLOOKUP(G304,[1]ORG!$A$1:$B$24,2,FALSE)</f>
        <v>OBRES</v>
      </c>
    </row>
    <row r="305" spans="1:8" x14ac:dyDescent="0.2">
      <c r="A305" s="7" t="s">
        <v>703</v>
      </c>
      <c r="B305" s="8">
        <v>42402</v>
      </c>
      <c r="C305" s="8">
        <v>42400</v>
      </c>
      <c r="D305" s="9">
        <v>193.6</v>
      </c>
      <c r="E305" s="7" t="s">
        <v>704</v>
      </c>
      <c r="F305" s="7" t="s">
        <v>705</v>
      </c>
      <c r="G305" s="10">
        <v>1</v>
      </c>
      <c r="H305" s="5" t="str">
        <f>VLOOKUP(G305,[1]ORG!$A$1:$B$24,2,FALSE)</f>
        <v>CULTURA</v>
      </c>
    </row>
    <row r="306" spans="1:8" x14ac:dyDescent="0.2">
      <c r="A306" s="7" t="s">
        <v>706</v>
      </c>
      <c r="B306" s="8">
        <v>42402</v>
      </c>
      <c r="C306" s="8">
        <v>42400</v>
      </c>
      <c r="D306" s="9">
        <v>193.89</v>
      </c>
      <c r="E306" s="7" t="s">
        <v>707</v>
      </c>
      <c r="F306" s="7" t="s">
        <v>373</v>
      </c>
      <c r="G306" s="10">
        <v>12</v>
      </c>
      <c r="H306" s="5" t="str">
        <f>VLOOKUP(G306,[1]ORG!$A$1:$B$24,2,FALSE)</f>
        <v>POLICIA</v>
      </c>
    </row>
    <row r="307" spans="1:8" x14ac:dyDescent="0.2">
      <c r="A307" s="7" t="s">
        <v>708</v>
      </c>
      <c r="B307" s="8">
        <v>42402</v>
      </c>
      <c r="C307" s="8">
        <v>42399</v>
      </c>
      <c r="D307" s="9">
        <v>588.70000000000005</v>
      </c>
      <c r="E307" s="7" t="s">
        <v>709</v>
      </c>
      <c r="F307" s="7" t="s">
        <v>373</v>
      </c>
      <c r="G307" s="10">
        <v>18</v>
      </c>
      <c r="H307" s="5" t="str">
        <f>VLOOKUP(G307,[1]ORG!$A$1:$B$24,2,FALSE)</f>
        <v>SERVEIS - GESTIÓ RESIDUS</v>
      </c>
    </row>
    <row r="308" spans="1:8" x14ac:dyDescent="0.2">
      <c r="A308" s="7" t="s">
        <v>710</v>
      </c>
      <c r="B308" s="8">
        <v>42402</v>
      </c>
      <c r="C308" s="8">
        <v>42401</v>
      </c>
      <c r="D308" s="9">
        <v>1119.55</v>
      </c>
      <c r="E308" s="7" t="s">
        <v>288</v>
      </c>
      <c r="F308" s="7" t="s">
        <v>711</v>
      </c>
      <c r="G308" s="10">
        <v>25</v>
      </c>
      <c r="H308" s="5" t="str">
        <f>VLOOKUP(G308,[1]ORG!$A$1:$B$24,2,FALSE)</f>
        <v>BRIGADA</v>
      </c>
    </row>
    <row r="309" spans="1:8" x14ac:dyDescent="0.2">
      <c r="A309" s="7" t="s">
        <v>712</v>
      </c>
      <c r="B309" s="8">
        <v>42380</v>
      </c>
      <c r="C309" s="8">
        <v>42380</v>
      </c>
      <c r="D309" s="9">
        <v>750.2</v>
      </c>
      <c r="E309" s="7" t="s">
        <v>576</v>
      </c>
      <c r="F309" s="7" t="s">
        <v>713</v>
      </c>
      <c r="G309" s="10">
        <v>13</v>
      </c>
      <c r="H309" s="5" t="str">
        <f>VLOOKUP(G309,[1]ORG!$A$1:$B$24,2,FALSE)</f>
        <v>MEDI AMBIENT</v>
      </c>
    </row>
    <row r="310" spans="1:8" x14ac:dyDescent="0.2">
      <c r="A310" s="7" t="s">
        <v>714</v>
      </c>
      <c r="B310" s="8">
        <v>42391</v>
      </c>
      <c r="C310" s="8">
        <v>42388</v>
      </c>
      <c r="D310" s="9">
        <v>96.8</v>
      </c>
      <c r="E310" s="7" t="s">
        <v>576</v>
      </c>
      <c r="F310" s="7" t="s">
        <v>715</v>
      </c>
      <c r="G310" s="10">
        <v>13</v>
      </c>
      <c r="H310" s="5" t="str">
        <f>VLOOKUP(G310,[1]ORG!$A$1:$B$24,2,FALSE)</f>
        <v>MEDI AMBIENT</v>
      </c>
    </row>
    <row r="311" spans="1:8" x14ac:dyDescent="0.2">
      <c r="A311" s="7" t="s">
        <v>716</v>
      </c>
      <c r="B311" s="8">
        <v>42402</v>
      </c>
      <c r="C311" s="8">
        <v>42396</v>
      </c>
      <c r="D311" s="9">
        <v>85.96</v>
      </c>
      <c r="E311" s="7" t="s">
        <v>222</v>
      </c>
      <c r="F311" s="7" t="s">
        <v>223</v>
      </c>
      <c r="G311" s="10">
        <v>25</v>
      </c>
      <c r="H311" s="5" t="str">
        <f>VLOOKUP(G311,[1]ORG!$A$1:$B$24,2,FALSE)</f>
        <v>BRIGADA</v>
      </c>
    </row>
    <row r="312" spans="1:8" x14ac:dyDescent="0.2">
      <c r="A312" s="7" t="s">
        <v>717</v>
      </c>
      <c r="B312" s="8">
        <v>42409</v>
      </c>
      <c r="C312" s="8">
        <v>42399</v>
      </c>
      <c r="D312" s="9">
        <v>176.42</v>
      </c>
      <c r="E312" s="7" t="s">
        <v>718</v>
      </c>
      <c r="F312" s="7" t="s">
        <v>719</v>
      </c>
      <c r="G312" s="10">
        <v>18</v>
      </c>
      <c r="H312" s="5" t="str">
        <f>VLOOKUP(G312,[1]ORG!$A$1:$B$24,2,FALSE)</f>
        <v>SERVEIS - GESTIÓ RESIDUS</v>
      </c>
    </row>
    <row r="313" spans="1:8" x14ac:dyDescent="0.2">
      <c r="A313" s="7" t="s">
        <v>720</v>
      </c>
      <c r="B313" s="8">
        <v>42404</v>
      </c>
      <c r="C313" s="8">
        <v>42400</v>
      </c>
      <c r="D313" s="9">
        <v>1206.3699999999999</v>
      </c>
      <c r="E313" s="7" t="s">
        <v>721</v>
      </c>
      <c r="F313" s="7" t="s">
        <v>722</v>
      </c>
      <c r="G313" s="10">
        <v>25</v>
      </c>
      <c r="H313" s="5" t="str">
        <f>VLOOKUP(G313,[1]ORG!$A$1:$B$24,2,FALSE)</f>
        <v>BRIGADA</v>
      </c>
    </row>
    <row r="314" spans="1:8" x14ac:dyDescent="0.2">
      <c r="A314" s="7" t="s">
        <v>723</v>
      </c>
      <c r="B314" s="8">
        <v>42404</v>
      </c>
      <c r="C314" s="8">
        <v>42400</v>
      </c>
      <c r="D314" s="9">
        <v>1862.52</v>
      </c>
      <c r="E314" s="7" t="s">
        <v>605</v>
      </c>
      <c r="F314" s="7" t="s">
        <v>603</v>
      </c>
      <c r="G314" s="10">
        <v>4</v>
      </c>
      <c r="H314" s="5" t="str">
        <f>VLOOKUP(G314,[1]ORG!$A$1:$B$24,2,FALSE)</f>
        <v>SERVEIS SOCIALS</v>
      </c>
    </row>
    <row r="315" spans="1:8" x14ac:dyDescent="0.2">
      <c r="A315" s="7" t="s">
        <v>724</v>
      </c>
      <c r="B315" s="8">
        <v>42404</v>
      </c>
      <c r="C315" s="8">
        <v>42403</v>
      </c>
      <c r="D315" s="9">
        <v>675.18</v>
      </c>
      <c r="E315" s="7" t="s">
        <v>725</v>
      </c>
      <c r="F315" s="7" t="s">
        <v>726</v>
      </c>
      <c r="G315" s="10">
        <v>15</v>
      </c>
      <c r="H315" s="5" t="str">
        <f>VLOOKUP(G315,[1]ORG!$A$1:$B$24,2,FALSE)</f>
        <v>INSTALACIONS I CONSUMS</v>
      </c>
    </row>
    <row r="316" spans="1:8" x14ac:dyDescent="0.2">
      <c r="A316" s="7" t="s">
        <v>727</v>
      </c>
      <c r="B316" s="8">
        <v>42404</v>
      </c>
      <c r="C316" s="8">
        <v>42400</v>
      </c>
      <c r="D316" s="9">
        <v>422.25</v>
      </c>
      <c r="E316" s="7" t="s">
        <v>252</v>
      </c>
      <c r="F316" s="7" t="s">
        <v>223</v>
      </c>
      <c r="G316" s="10">
        <v>16</v>
      </c>
      <c r="H316" s="5" t="str">
        <f>VLOOKUP(G316,[1]ORG!$A$1:$B$24,2,FALSE)</f>
        <v>DESPESES GENERALS</v>
      </c>
    </row>
    <row r="317" spans="1:8" x14ac:dyDescent="0.2">
      <c r="A317" s="7" t="s">
        <v>728</v>
      </c>
      <c r="B317" s="8">
        <v>42417</v>
      </c>
      <c r="C317" s="8">
        <v>42396</v>
      </c>
      <c r="D317" s="9">
        <v>72.83</v>
      </c>
      <c r="E317" s="7" t="s">
        <v>729</v>
      </c>
      <c r="F317" s="7" t="s">
        <v>730</v>
      </c>
      <c r="G317" s="10">
        <v>25</v>
      </c>
      <c r="H317" s="5" t="str">
        <f>VLOOKUP(G317,[1]ORG!$A$1:$B$24,2,FALSE)</f>
        <v>BRIGADA</v>
      </c>
    </row>
    <row r="318" spans="1:8" x14ac:dyDescent="0.2">
      <c r="A318" s="7" t="s">
        <v>731</v>
      </c>
      <c r="B318" s="8">
        <v>42417</v>
      </c>
      <c r="C318" s="8">
        <v>42409</v>
      </c>
      <c r="D318" s="9">
        <v>1152.31</v>
      </c>
      <c r="E318" s="7" t="s">
        <v>729</v>
      </c>
      <c r="F318" s="7" t="s">
        <v>732</v>
      </c>
      <c r="G318" s="10">
        <v>25</v>
      </c>
      <c r="H318" s="5" t="str">
        <f>VLOOKUP(G318,[1]ORG!$A$1:$B$24,2,FALSE)</f>
        <v>BRIGADA</v>
      </c>
    </row>
    <row r="319" spans="1:8" x14ac:dyDescent="0.2">
      <c r="A319" s="7" t="s">
        <v>733</v>
      </c>
      <c r="B319" s="8">
        <v>42417</v>
      </c>
      <c r="C319" s="8">
        <v>42415</v>
      </c>
      <c r="D319" s="9">
        <v>543.29</v>
      </c>
      <c r="E319" s="7" t="s">
        <v>734</v>
      </c>
      <c r="F319" s="7" t="s">
        <v>735</v>
      </c>
      <c r="G319" s="10">
        <v>25</v>
      </c>
      <c r="H319" s="5" t="str">
        <f>VLOOKUP(G319,[1]ORG!$A$1:$B$24,2,FALSE)</f>
        <v>BRIGADA</v>
      </c>
    </row>
    <row r="320" spans="1:8" x14ac:dyDescent="0.2">
      <c r="A320" s="7" t="s">
        <v>736</v>
      </c>
      <c r="B320" s="8">
        <v>42417</v>
      </c>
      <c r="C320" s="8">
        <v>42412</v>
      </c>
      <c r="D320" s="9">
        <v>196.5</v>
      </c>
      <c r="E320" s="7" t="s">
        <v>162</v>
      </c>
      <c r="F320" s="7" t="s">
        <v>737</v>
      </c>
      <c r="G320" s="10">
        <v>7</v>
      </c>
      <c r="H320" s="5" t="str">
        <f>VLOOKUP(G320,[1]ORG!$A$1:$B$24,2,FALSE)</f>
        <v>ESPORTS</v>
      </c>
    </row>
    <row r="321" spans="1:8" x14ac:dyDescent="0.2">
      <c r="A321" s="7" t="s">
        <v>738</v>
      </c>
      <c r="B321" s="8">
        <v>42417</v>
      </c>
      <c r="C321" s="8">
        <v>42416</v>
      </c>
      <c r="D321" s="9">
        <v>29.81</v>
      </c>
      <c r="E321" s="7" t="s">
        <v>48</v>
      </c>
      <c r="F321" s="7" t="s">
        <v>739</v>
      </c>
      <c r="G321" s="10">
        <v>18</v>
      </c>
      <c r="H321" s="5" t="str">
        <f>VLOOKUP(G321,[1]ORG!$A$1:$B$24,2,FALSE)</f>
        <v>SERVEIS - GESTIÓ RESIDUS</v>
      </c>
    </row>
    <row r="322" spans="1:8" x14ac:dyDescent="0.2">
      <c r="A322" s="7" t="s">
        <v>740</v>
      </c>
      <c r="B322" s="8">
        <v>42417</v>
      </c>
      <c r="C322" s="8">
        <v>42417</v>
      </c>
      <c r="D322" s="9">
        <v>66.05</v>
      </c>
      <c r="E322" s="7" t="s">
        <v>165</v>
      </c>
      <c r="F322" s="7" t="s">
        <v>166</v>
      </c>
      <c r="G322" s="10">
        <v>16</v>
      </c>
      <c r="H322" s="5" t="str">
        <f>VLOOKUP(G322,[1]ORG!$A$1:$B$24,2,FALSE)</f>
        <v>DESPESES GENERALS</v>
      </c>
    </row>
    <row r="323" spans="1:8" x14ac:dyDescent="0.2">
      <c r="A323" s="7" t="s">
        <v>741</v>
      </c>
      <c r="B323" s="8">
        <v>42391</v>
      </c>
      <c r="C323" s="8">
        <v>42384</v>
      </c>
      <c r="D323" s="9">
        <v>1995.39</v>
      </c>
      <c r="E323" s="7" t="s">
        <v>466</v>
      </c>
      <c r="F323" s="7" t="s">
        <v>223</v>
      </c>
      <c r="G323" s="10">
        <v>15</v>
      </c>
      <c r="H323" s="5" t="str">
        <f>VLOOKUP(G323,[1]ORG!$A$1:$B$24,2,FALSE)</f>
        <v>INSTALACIONS I CONSUMS</v>
      </c>
    </row>
    <row r="324" spans="1:8" x14ac:dyDescent="0.2">
      <c r="A324" s="7" t="s">
        <v>742</v>
      </c>
      <c r="B324" s="8">
        <v>42419</v>
      </c>
      <c r="C324" s="8">
        <v>42417</v>
      </c>
      <c r="D324" s="9">
        <v>338.8</v>
      </c>
      <c r="E324" s="7" t="s">
        <v>743</v>
      </c>
      <c r="F324" s="7" t="s">
        <v>744</v>
      </c>
      <c r="G324" s="10">
        <v>16</v>
      </c>
      <c r="H324" s="5" t="str">
        <f>VLOOKUP(G324,[1]ORG!$A$1:$B$24,2,FALSE)</f>
        <v>DESPESES GENERALS</v>
      </c>
    </row>
    <row r="325" spans="1:8" x14ac:dyDescent="0.2">
      <c r="A325" s="7" t="s">
        <v>745</v>
      </c>
      <c r="B325" s="8">
        <v>42419</v>
      </c>
      <c r="C325" s="8">
        <v>42415</v>
      </c>
      <c r="D325" s="9">
        <v>122.46</v>
      </c>
      <c r="E325" s="7" t="s">
        <v>128</v>
      </c>
      <c r="F325" s="7" t="s">
        <v>129</v>
      </c>
      <c r="G325" s="10">
        <v>9</v>
      </c>
      <c r="H325" s="5" t="str">
        <f>VLOOKUP(G325,[1]ORG!$A$1:$B$24,2,FALSE)</f>
        <v>ESCOLA BRESSOL</v>
      </c>
    </row>
    <row r="326" spans="1:8" x14ac:dyDescent="0.2">
      <c r="A326" s="7" t="s">
        <v>746</v>
      </c>
      <c r="B326" s="8">
        <v>42419</v>
      </c>
      <c r="C326" s="8">
        <v>42410</v>
      </c>
      <c r="D326" s="9">
        <v>210.76</v>
      </c>
      <c r="E326" s="7" t="s">
        <v>34</v>
      </c>
      <c r="F326" s="7" t="s">
        <v>747</v>
      </c>
      <c r="G326" s="10">
        <v>16</v>
      </c>
      <c r="H326" s="5" t="str">
        <f>VLOOKUP(G326,[1]ORG!$A$1:$B$24,2,FALSE)</f>
        <v>DESPESES GENERALS</v>
      </c>
    </row>
    <row r="327" spans="1:8" x14ac:dyDescent="0.2">
      <c r="A327" s="7" t="s">
        <v>748</v>
      </c>
      <c r="B327" s="8">
        <v>42423</v>
      </c>
      <c r="C327" s="8">
        <v>42411</v>
      </c>
      <c r="D327" s="9">
        <v>139.30000000000001</v>
      </c>
      <c r="E327" s="7" t="s">
        <v>139</v>
      </c>
      <c r="F327" s="7" t="s">
        <v>749</v>
      </c>
      <c r="G327" s="10">
        <v>16</v>
      </c>
      <c r="H327" s="5" t="str">
        <f>VLOOKUP(G327,[1]ORG!$A$1:$B$24,2,FALSE)</f>
        <v>DESPESES GENERALS</v>
      </c>
    </row>
    <row r="328" spans="1:8" x14ac:dyDescent="0.2">
      <c r="A328" s="7" t="s">
        <v>750</v>
      </c>
      <c r="B328" s="8">
        <v>42423</v>
      </c>
      <c r="C328" s="8">
        <v>42422</v>
      </c>
      <c r="D328" s="9">
        <v>131.83000000000001</v>
      </c>
      <c r="E328" s="7" t="s">
        <v>139</v>
      </c>
      <c r="F328" s="7" t="s">
        <v>751</v>
      </c>
      <c r="G328" s="10">
        <v>16</v>
      </c>
      <c r="H328" s="5" t="str">
        <f>VLOOKUP(G328,[1]ORG!$A$1:$B$24,2,FALSE)</f>
        <v>DESPESES GENERALS</v>
      </c>
    </row>
    <row r="329" spans="1:8" x14ac:dyDescent="0.2">
      <c r="A329" s="7" t="s">
        <v>752</v>
      </c>
      <c r="B329" s="8">
        <v>42424</v>
      </c>
      <c r="C329" s="8">
        <v>42415</v>
      </c>
      <c r="D329" s="9">
        <v>372.18</v>
      </c>
      <c r="E329" s="7" t="s">
        <v>753</v>
      </c>
      <c r="F329" s="7" t="s">
        <v>754</v>
      </c>
      <c r="G329" s="10">
        <v>3</v>
      </c>
      <c r="H329" s="5" t="str">
        <f>VLOOKUP(G329,[1]ORG!$A$1:$B$24,2,FALSE)</f>
        <v>ENSENYAMENT</v>
      </c>
    </row>
    <row r="330" spans="1:8" x14ac:dyDescent="0.2">
      <c r="A330" s="7" t="s">
        <v>755</v>
      </c>
      <c r="B330" s="8">
        <v>42418</v>
      </c>
      <c r="C330" s="8">
        <v>42416</v>
      </c>
      <c r="D330" s="9">
        <v>918.72</v>
      </c>
      <c r="E330" s="7" t="s">
        <v>170</v>
      </c>
      <c r="F330" s="7" t="s">
        <v>651</v>
      </c>
      <c r="G330" s="10">
        <v>16</v>
      </c>
      <c r="H330" s="5" t="str">
        <f>VLOOKUP(G330,[1]ORG!$A$1:$B$24,2,FALSE)</f>
        <v>DESPESES GENERALS</v>
      </c>
    </row>
    <row r="331" spans="1:8" x14ac:dyDescent="0.2">
      <c r="A331" s="7" t="s">
        <v>756</v>
      </c>
      <c r="B331" s="8">
        <v>42415</v>
      </c>
      <c r="C331" s="8">
        <v>42415</v>
      </c>
      <c r="D331" s="9">
        <v>1211.9100000000001</v>
      </c>
      <c r="E331" s="7" t="s">
        <v>249</v>
      </c>
      <c r="F331" s="7" t="s">
        <v>250</v>
      </c>
      <c r="G331" s="10">
        <v>16</v>
      </c>
      <c r="H331" s="5" t="str">
        <f>VLOOKUP(G331,[1]ORG!$A$1:$B$24,2,FALSE)</f>
        <v>DESPESES GENERALS</v>
      </c>
    </row>
    <row r="332" spans="1:8" x14ac:dyDescent="0.2">
      <c r="A332" s="7" t="s">
        <v>757</v>
      </c>
      <c r="B332" s="8">
        <v>42425</v>
      </c>
      <c r="C332" s="8">
        <v>42425</v>
      </c>
      <c r="D332" s="9">
        <v>1663.2</v>
      </c>
      <c r="E332" s="7" t="s">
        <v>328</v>
      </c>
      <c r="F332" s="7" t="s">
        <v>758</v>
      </c>
      <c r="G332" s="10">
        <v>8</v>
      </c>
      <c r="H332" s="5" t="str">
        <f>VLOOKUP(G332,[1]ORG!$A$1:$B$24,2,FALSE)</f>
        <v>PROMOCIÓ ECONÒMICA</v>
      </c>
    </row>
    <row r="333" spans="1:8" x14ac:dyDescent="0.2">
      <c r="A333" s="7" t="s">
        <v>759</v>
      </c>
      <c r="B333" s="8">
        <v>42418</v>
      </c>
      <c r="C333" s="8">
        <v>42411</v>
      </c>
      <c r="D333" s="9">
        <v>1079.72</v>
      </c>
      <c r="E333" s="7" t="s">
        <v>231</v>
      </c>
      <c r="F333" s="7" t="s">
        <v>234</v>
      </c>
      <c r="G333" s="10">
        <v>16</v>
      </c>
      <c r="H333" s="5" t="str">
        <f>VLOOKUP(G333,[1]ORG!$A$1:$B$24,2,FALSE)</f>
        <v>DESPESES GENERALS</v>
      </c>
    </row>
    <row r="334" spans="1:8" x14ac:dyDescent="0.2">
      <c r="A334" s="7" t="s">
        <v>760</v>
      </c>
      <c r="B334" s="8">
        <v>42428</v>
      </c>
      <c r="C334" s="8">
        <v>42428</v>
      </c>
      <c r="D334" s="9">
        <v>510.75</v>
      </c>
      <c r="E334" s="7" t="s">
        <v>177</v>
      </c>
      <c r="F334" s="7" t="s">
        <v>761</v>
      </c>
      <c r="G334" s="10">
        <v>15</v>
      </c>
      <c r="H334" s="5" t="str">
        <f>VLOOKUP(G334,[1]ORG!$A$1:$B$24,2,FALSE)</f>
        <v>INSTALACIONS I CONSUMS</v>
      </c>
    </row>
    <row r="335" spans="1:8" x14ac:dyDescent="0.2">
      <c r="A335" s="7" t="s">
        <v>762</v>
      </c>
      <c r="B335" s="8">
        <v>42419</v>
      </c>
      <c r="C335" s="8">
        <v>42415</v>
      </c>
      <c r="D335" s="9">
        <v>300.36</v>
      </c>
      <c r="E335" s="7" t="s">
        <v>763</v>
      </c>
      <c r="F335" s="7" t="s">
        <v>223</v>
      </c>
      <c r="G335" s="10">
        <v>7</v>
      </c>
      <c r="H335" s="5" t="str">
        <f>VLOOKUP(G335,[1]ORG!$A$1:$B$24,2,FALSE)</f>
        <v>ESPORTS</v>
      </c>
    </row>
    <row r="336" spans="1:8" x14ac:dyDescent="0.2">
      <c r="A336" s="7" t="s">
        <v>764</v>
      </c>
      <c r="B336" s="8">
        <v>42418</v>
      </c>
      <c r="C336" s="8">
        <v>42411</v>
      </c>
      <c r="D336" s="9">
        <v>55</v>
      </c>
      <c r="E336" s="7" t="s">
        <v>228</v>
      </c>
      <c r="F336" s="7" t="s">
        <v>765</v>
      </c>
      <c r="G336" s="10">
        <v>4</v>
      </c>
      <c r="H336" s="5" t="str">
        <f>VLOOKUP(G336,[1]ORG!$A$1:$B$24,2,FALSE)</f>
        <v>SERVEIS SOCIALS</v>
      </c>
    </row>
    <row r="337" spans="1:8" x14ac:dyDescent="0.2">
      <c r="A337" s="7" t="s">
        <v>766</v>
      </c>
      <c r="B337" s="8">
        <v>42418</v>
      </c>
      <c r="C337" s="8">
        <v>42409</v>
      </c>
      <c r="D337" s="9">
        <v>1271</v>
      </c>
      <c r="E337" s="7" t="s">
        <v>767</v>
      </c>
      <c r="F337" s="7" t="s">
        <v>768</v>
      </c>
      <c r="G337" s="10">
        <v>3</v>
      </c>
      <c r="H337" s="5" t="str">
        <f>VLOOKUP(G337,[1]ORG!$A$1:$B$24,2,FALSE)</f>
        <v>ENSENYAMENT</v>
      </c>
    </row>
    <row r="338" spans="1:8" x14ac:dyDescent="0.2">
      <c r="A338" s="7" t="s">
        <v>769</v>
      </c>
      <c r="B338" s="8">
        <v>42418</v>
      </c>
      <c r="C338" s="8">
        <v>42417</v>
      </c>
      <c r="D338" s="9">
        <v>1710.97</v>
      </c>
      <c r="E338" s="7" t="s">
        <v>770</v>
      </c>
      <c r="F338" s="7" t="s">
        <v>771</v>
      </c>
      <c r="G338" s="10">
        <v>1</v>
      </c>
      <c r="H338" s="5" t="str">
        <f>VLOOKUP(G338,[1]ORG!$A$1:$B$24,2,FALSE)</f>
        <v>CULTURA</v>
      </c>
    </row>
    <row r="339" spans="1:8" x14ac:dyDescent="0.2">
      <c r="A339" s="7" t="s">
        <v>772</v>
      </c>
      <c r="B339" s="8">
        <v>42418</v>
      </c>
      <c r="C339" s="8">
        <v>42390</v>
      </c>
      <c r="D339" s="9">
        <v>358.73</v>
      </c>
      <c r="E339" s="7" t="s">
        <v>244</v>
      </c>
      <c r="F339" s="7" t="s">
        <v>211</v>
      </c>
      <c r="G339" s="10">
        <v>15</v>
      </c>
      <c r="H339" s="5" t="str">
        <f>VLOOKUP(G339,[1]ORG!$A$1:$B$24,2,FALSE)</f>
        <v>INSTALACIONS I CONSUMS</v>
      </c>
    </row>
    <row r="340" spans="1:8" x14ac:dyDescent="0.2">
      <c r="A340" s="7" t="s">
        <v>773</v>
      </c>
      <c r="B340" s="8">
        <v>42418</v>
      </c>
      <c r="C340" s="8">
        <v>42416</v>
      </c>
      <c r="D340" s="9">
        <v>295.11</v>
      </c>
      <c r="E340" s="7" t="s">
        <v>774</v>
      </c>
      <c r="F340" s="7" t="s">
        <v>223</v>
      </c>
      <c r="G340" s="10">
        <v>6</v>
      </c>
      <c r="H340" s="5" t="str">
        <f>VLOOKUP(G340,[1]ORG!$A$1:$B$24,2,FALSE)</f>
        <v>CASAL GENT GRAN</v>
      </c>
    </row>
    <row r="341" spans="1:8" x14ac:dyDescent="0.2">
      <c r="A341" s="7" t="s">
        <v>775</v>
      </c>
      <c r="B341" s="8">
        <v>42418</v>
      </c>
      <c r="C341" s="8">
        <v>42418</v>
      </c>
      <c r="D341" s="9">
        <v>210</v>
      </c>
      <c r="E341" s="7" t="s">
        <v>776</v>
      </c>
      <c r="F341" s="7" t="s">
        <v>777</v>
      </c>
      <c r="G341" s="10">
        <v>16</v>
      </c>
      <c r="H341" s="5" t="str">
        <f>VLOOKUP(G341,[1]ORG!$A$1:$B$24,2,FALSE)</f>
        <v>DESPESES GENERALS</v>
      </c>
    </row>
    <row r="342" spans="1:8" x14ac:dyDescent="0.2">
      <c r="A342" s="7" t="s">
        <v>778</v>
      </c>
      <c r="B342" s="8">
        <v>42418</v>
      </c>
      <c r="C342" s="8">
        <v>42418</v>
      </c>
      <c r="D342" s="9">
        <v>210</v>
      </c>
      <c r="E342" s="7" t="s">
        <v>776</v>
      </c>
      <c r="F342" s="7" t="s">
        <v>777</v>
      </c>
      <c r="G342" s="10">
        <v>16</v>
      </c>
      <c r="H342" s="5" t="str">
        <f>VLOOKUP(G342,[1]ORG!$A$1:$B$24,2,FALSE)</f>
        <v>DESPESES GENERALS</v>
      </c>
    </row>
    <row r="343" spans="1:8" x14ac:dyDescent="0.2">
      <c r="A343" s="7" t="s">
        <v>779</v>
      </c>
      <c r="B343" s="8">
        <v>42415</v>
      </c>
      <c r="C343" s="8">
        <v>42383</v>
      </c>
      <c r="D343" s="9">
        <v>543.62</v>
      </c>
      <c r="E343" s="7" t="s">
        <v>205</v>
      </c>
      <c r="F343" s="7" t="s">
        <v>780</v>
      </c>
      <c r="G343" s="10">
        <v>9</v>
      </c>
      <c r="H343" s="5" t="str">
        <f>VLOOKUP(G343,[1]ORG!$A$1:$B$24,2,FALSE)</f>
        <v>ESCOLA BRESSOL</v>
      </c>
    </row>
    <row r="344" spans="1:8" x14ac:dyDescent="0.2">
      <c r="A344" s="7" t="s">
        <v>781</v>
      </c>
      <c r="B344" s="8">
        <v>42415</v>
      </c>
      <c r="C344" s="8">
        <v>42390</v>
      </c>
      <c r="D344" s="9">
        <v>497.58</v>
      </c>
      <c r="E344" s="7" t="s">
        <v>205</v>
      </c>
      <c r="F344" s="7" t="s">
        <v>780</v>
      </c>
      <c r="G344" s="10">
        <v>9</v>
      </c>
      <c r="H344" s="5" t="str">
        <f>VLOOKUP(G344,[1]ORG!$A$1:$B$24,2,FALSE)</f>
        <v>ESCOLA BRESSOL</v>
      </c>
    </row>
    <row r="345" spans="1:8" x14ac:dyDescent="0.2">
      <c r="A345" s="7" t="s">
        <v>782</v>
      </c>
      <c r="B345" s="8">
        <v>42416</v>
      </c>
      <c r="C345" s="8">
        <v>42394</v>
      </c>
      <c r="D345" s="9">
        <v>52.95</v>
      </c>
      <c r="E345" s="7" t="s">
        <v>783</v>
      </c>
      <c r="F345" s="7" t="s">
        <v>784</v>
      </c>
      <c r="G345" s="10">
        <v>16</v>
      </c>
      <c r="H345" s="5" t="str">
        <f>VLOOKUP(G345,[1]ORG!$A$1:$B$24,2,FALSE)</f>
        <v>DESPESES GENERALS</v>
      </c>
    </row>
    <row r="346" spans="1:8" x14ac:dyDescent="0.2">
      <c r="A346" s="7" t="s">
        <v>785</v>
      </c>
      <c r="B346" s="8">
        <v>42415</v>
      </c>
      <c r="C346" s="8">
        <v>42415</v>
      </c>
      <c r="D346" s="9">
        <v>1754.5</v>
      </c>
      <c r="E346" s="7" t="s">
        <v>786</v>
      </c>
      <c r="F346" s="7" t="s">
        <v>787</v>
      </c>
      <c r="G346" s="10">
        <v>13</v>
      </c>
      <c r="H346" s="5" t="str">
        <f>VLOOKUP(G346,[1]ORG!$A$1:$B$24,2,FALSE)</f>
        <v>MEDI AMBIENT</v>
      </c>
    </row>
    <row r="347" spans="1:8" x14ac:dyDescent="0.2">
      <c r="A347" s="7" t="s">
        <v>788</v>
      </c>
      <c r="B347" s="8">
        <v>42415</v>
      </c>
      <c r="C347" s="8">
        <v>42415</v>
      </c>
      <c r="D347" s="9">
        <v>2057</v>
      </c>
      <c r="E347" s="7" t="s">
        <v>786</v>
      </c>
      <c r="F347" s="7" t="s">
        <v>787</v>
      </c>
      <c r="G347" s="10">
        <v>13</v>
      </c>
      <c r="H347" s="5" t="str">
        <f>VLOOKUP(G347,[1]ORG!$A$1:$B$24,2,FALSE)</f>
        <v>MEDI AMBIENT</v>
      </c>
    </row>
    <row r="348" spans="1:8" x14ac:dyDescent="0.2">
      <c r="A348" s="7" t="s">
        <v>789</v>
      </c>
      <c r="B348" s="8">
        <v>42415</v>
      </c>
      <c r="C348" s="8">
        <v>42415</v>
      </c>
      <c r="D348" s="9">
        <v>2740.65</v>
      </c>
      <c r="E348" s="7" t="s">
        <v>786</v>
      </c>
      <c r="F348" s="7" t="s">
        <v>787</v>
      </c>
      <c r="G348" s="10">
        <v>13</v>
      </c>
      <c r="H348" s="5" t="str">
        <f>VLOOKUP(G348,[1]ORG!$A$1:$B$24,2,FALSE)</f>
        <v>MEDI AMBIENT</v>
      </c>
    </row>
    <row r="349" spans="1:8" x14ac:dyDescent="0.2">
      <c r="A349" s="7" t="s">
        <v>790</v>
      </c>
      <c r="B349" s="8">
        <v>42415</v>
      </c>
      <c r="C349" s="8">
        <v>42415</v>
      </c>
      <c r="D349" s="9">
        <v>2813.25</v>
      </c>
      <c r="E349" s="7" t="s">
        <v>786</v>
      </c>
      <c r="F349" s="7" t="s">
        <v>787</v>
      </c>
      <c r="G349" s="10">
        <v>13</v>
      </c>
      <c r="H349" s="5" t="str">
        <f>VLOOKUP(G349,[1]ORG!$A$1:$B$24,2,FALSE)</f>
        <v>MEDI AMBIENT</v>
      </c>
    </row>
    <row r="350" spans="1:8" x14ac:dyDescent="0.2">
      <c r="A350" s="7" t="s">
        <v>791</v>
      </c>
      <c r="B350" s="8">
        <v>42415</v>
      </c>
      <c r="C350" s="8">
        <v>42415</v>
      </c>
      <c r="D350" s="9">
        <v>1681.9</v>
      </c>
      <c r="E350" s="7" t="s">
        <v>786</v>
      </c>
      <c r="F350" s="7" t="s">
        <v>787</v>
      </c>
      <c r="G350" s="10">
        <v>13</v>
      </c>
      <c r="H350" s="5" t="str">
        <f>VLOOKUP(G350,[1]ORG!$A$1:$B$24,2,FALSE)</f>
        <v>MEDI AMBIENT</v>
      </c>
    </row>
    <row r="351" spans="1:8" x14ac:dyDescent="0.2">
      <c r="A351" s="7" t="s">
        <v>792</v>
      </c>
      <c r="B351" s="8">
        <v>42415</v>
      </c>
      <c r="C351" s="8">
        <v>42400</v>
      </c>
      <c r="D351" s="9">
        <v>213.19</v>
      </c>
      <c r="E351" s="7" t="s">
        <v>793</v>
      </c>
      <c r="F351" s="7" t="s">
        <v>794</v>
      </c>
      <c r="G351" s="10"/>
      <c r="H351" s="5" t="str">
        <f>VLOOKUP(G351,[1]ORG!$A$1:$B$24,2,FALSE)</f>
        <v>VARIS</v>
      </c>
    </row>
    <row r="352" spans="1:8" x14ac:dyDescent="0.2">
      <c r="A352" s="7" t="s">
        <v>795</v>
      </c>
      <c r="B352" s="8">
        <v>42415</v>
      </c>
      <c r="C352" s="8">
        <v>42400</v>
      </c>
      <c r="D352" s="9">
        <v>77.08</v>
      </c>
      <c r="E352" s="7" t="s">
        <v>796</v>
      </c>
      <c r="F352" s="7" t="s">
        <v>444</v>
      </c>
      <c r="G352" s="10">
        <v>9</v>
      </c>
      <c r="H352" s="5" t="str">
        <f>VLOOKUP(G352,[1]ORG!$A$1:$B$24,2,FALSE)</f>
        <v>ESCOLA BRESSOL</v>
      </c>
    </row>
    <row r="353" spans="1:8" x14ac:dyDescent="0.2">
      <c r="A353" s="7" t="s">
        <v>797</v>
      </c>
      <c r="B353" s="8">
        <v>42415</v>
      </c>
      <c r="C353" s="8">
        <v>42400</v>
      </c>
      <c r="D353" s="9">
        <v>125.28</v>
      </c>
      <c r="E353" s="7" t="s">
        <v>796</v>
      </c>
      <c r="F353" s="7" t="s">
        <v>444</v>
      </c>
      <c r="G353" s="10">
        <v>9</v>
      </c>
      <c r="H353" s="5" t="str">
        <f>VLOOKUP(G353,[1]ORG!$A$1:$B$24,2,FALSE)</f>
        <v>ESCOLA BRESSOL</v>
      </c>
    </row>
    <row r="354" spans="1:8" x14ac:dyDescent="0.2">
      <c r="A354" s="7" t="s">
        <v>798</v>
      </c>
      <c r="B354" s="8">
        <v>42417</v>
      </c>
      <c r="C354" s="8">
        <v>42415</v>
      </c>
      <c r="D354" s="9">
        <v>43.96</v>
      </c>
      <c r="E354" s="7" t="s">
        <v>252</v>
      </c>
      <c r="F354" s="7" t="s">
        <v>223</v>
      </c>
      <c r="G354" s="10">
        <v>16</v>
      </c>
      <c r="H354" s="5" t="str">
        <f>VLOOKUP(G354,[1]ORG!$A$1:$B$24,2,FALSE)</f>
        <v>DESPESES GENERALS</v>
      </c>
    </row>
    <row r="355" spans="1:8" x14ac:dyDescent="0.2">
      <c r="A355" s="7" t="s">
        <v>799</v>
      </c>
      <c r="B355" s="8">
        <v>42417</v>
      </c>
      <c r="C355" s="8">
        <v>42405</v>
      </c>
      <c r="D355" s="9">
        <v>283.14</v>
      </c>
      <c r="E355" s="7" t="s">
        <v>272</v>
      </c>
      <c r="F355" s="7" t="s">
        <v>800</v>
      </c>
      <c r="G355" s="10">
        <v>18</v>
      </c>
      <c r="H355" s="5" t="str">
        <f>VLOOKUP(G355,[1]ORG!$A$1:$B$24,2,FALSE)</f>
        <v>SERVEIS - GESTIÓ RESIDUS</v>
      </c>
    </row>
    <row r="356" spans="1:8" x14ac:dyDescent="0.2">
      <c r="A356" s="7" t="s">
        <v>801</v>
      </c>
      <c r="B356" s="8">
        <v>42422</v>
      </c>
      <c r="C356" s="8">
        <v>42398</v>
      </c>
      <c r="D356" s="9">
        <v>48.13</v>
      </c>
      <c r="E356" s="7" t="s">
        <v>802</v>
      </c>
      <c r="F356" s="7" t="s">
        <v>803</v>
      </c>
      <c r="G356" s="10">
        <v>18</v>
      </c>
      <c r="H356" s="5" t="str">
        <f>VLOOKUP(G356,[1]ORG!$A$1:$B$24,2,FALSE)</f>
        <v>SERVEIS - GESTIÓ RESIDUS</v>
      </c>
    </row>
    <row r="357" spans="1:8" x14ac:dyDescent="0.2">
      <c r="A357" s="7" t="s">
        <v>804</v>
      </c>
      <c r="B357" s="8">
        <v>42422</v>
      </c>
      <c r="C357" s="8">
        <v>42415</v>
      </c>
      <c r="D357" s="9">
        <v>246.84</v>
      </c>
      <c r="E357" s="7" t="s">
        <v>805</v>
      </c>
      <c r="F357" s="7" t="s">
        <v>806</v>
      </c>
      <c r="G357" s="10">
        <v>25</v>
      </c>
      <c r="H357" s="5" t="str">
        <f>VLOOKUP(G357,[1]ORG!$A$1:$B$24,2,FALSE)</f>
        <v>BRIGADA</v>
      </c>
    </row>
    <row r="358" spans="1:8" x14ac:dyDescent="0.2">
      <c r="A358" s="7" t="s">
        <v>807</v>
      </c>
      <c r="B358" s="8">
        <v>42422</v>
      </c>
      <c r="C358" s="8">
        <v>42400</v>
      </c>
      <c r="D358" s="9">
        <v>1875.5</v>
      </c>
      <c r="E358" s="7" t="s">
        <v>808</v>
      </c>
      <c r="F358" s="7" t="s">
        <v>536</v>
      </c>
      <c r="G358" s="10">
        <v>4</v>
      </c>
      <c r="H358" s="5" t="str">
        <f>VLOOKUP(G358,[1]ORG!$A$1:$B$24,2,FALSE)</f>
        <v>SERVEIS SOCIALS</v>
      </c>
    </row>
    <row r="359" spans="1:8" x14ac:dyDescent="0.2">
      <c r="A359" s="7" t="s">
        <v>809</v>
      </c>
      <c r="B359" s="8">
        <v>42422</v>
      </c>
      <c r="C359" s="8">
        <v>42400</v>
      </c>
      <c r="D359" s="9">
        <v>150</v>
      </c>
      <c r="E359" s="7" t="s">
        <v>808</v>
      </c>
      <c r="F359" s="7" t="s">
        <v>536</v>
      </c>
      <c r="G359" s="10">
        <v>4</v>
      </c>
      <c r="H359" s="5" t="str">
        <f>VLOOKUP(G359,[1]ORG!$A$1:$B$24,2,FALSE)</f>
        <v>SERVEIS SOCIALS</v>
      </c>
    </row>
    <row r="360" spans="1:8" x14ac:dyDescent="0.2">
      <c r="A360" s="7" t="s">
        <v>810</v>
      </c>
      <c r="B360" s="8">
        <v>42422</v>
      </c>
      <c r="C360" s="8">
        <v>42414</v>
      </c>
      <c r="D360" s="9">
        <v>248.88</v>
      </c>
      <c r="E360" s="7" t="s">
        <v>466</v>
      </c>
      <c r="F360" s="7" t="s">
        <v>223</v>
      </c>
      <c r="G360" s="10">
        <v>15</v>
      </c>
      <c r="H360" s="5" t="str">
        <f>VLOOKUP(G360,[1]ORG!$A$1:$B$24,2,FALSE)</f>
        <v>INSTALACIONS I CONSUMS</v>
      </c>
    </row>
    <row r="361" spans="1:8" x14ac:dyDescent="0.2">
      <c r="A361" s="7" t="s">
        <v>811</v>
      </c>
      <c r="B361" s="8">
        <v>42422</v>
      </c>
      <c r="C361" s="8">
        <v>42414</v>
      </c>
      <c r="D361" s="9">
        <v>979.39</v>
      </c>
      <c r="E361" s="7" t="s">
        <v>466</v>
      </c>
      <c r="F361" s="7" t="s">
        <v>223</v>
      </c>
      <c r="G361" s="10">
        <v>15</v>
      </c>
      <c r="H361" s="5" t="str">
        <f>VLOOKUP(G361,[1]ORG!$A$1:$B$24,2,FALSE)</f>
        <v>INSTALACIONS I CONSUMS</v>
      </c>
    </row>
    <row r="362" spans="1:8" x14ac:dyDescent="0.2">
      <c r="A362" s="7" t="s">
        <v>812</v>
      </c>
      <c r="B362" s="8">
        <v>42422</v>
      </c>
      <c r="C362" s="8">
        <v>42414</v>
      </c>
      <c r="D362" s="9">
        <v>1690.93</v>
      </c>
      <c r="E362" s="7" t="s">
        <v>466</v>
      </c>
      <c r="F362" s="7" t="s">
        <v>223</v>
      </c>
      <c r="G362" s="10">
        <v>15</v>
      </c>
      <c r="H362" s="5" t="str">
        <f>VLOOKUP(G362,[1]ORG!$A$1:$B$24,2,FALSE)</f>
        <v>INSTALACIONS I CONSUMS</v>
      </c>
    </row>
    <row r="363" spans="1:8" x14ac:dyDescent="0.2">
      <c r="A363" s="7" t="s">
        <v>813</v>
      </c>
      <c r="B363" s="8">
        <v>42422</v>
      </c>
      <c r="C363" s="8">
        <v>42414</v>
      </c>
      <c r="D363" s="9">
        <v>1246.92</v>
      </c>
      <c r="E363" s="7" t="s">
        <v>466</v>
      </c>
      <c r="F363" s="7" t="s">
        <v>223</v>
      </c>
      <c r="G363" s="10">
        <v>15</v>
      </c>
      <c r="H363" s="5" t="str">
        <f>VLOOKUP(G363,[1]ORG!$A$1:$B$24,2,FALSE)</f>
        <v>INSTALACIONS I CONSUMS</v>
      </c>
    </row>
    <row r="364" spans="1:8" x14ac:dyDescent="0.2">
      <c r="A364" s="7" t="s">
        <v>814</v>
      </c>
      <c r="B364" s="8">
        <v>42422</v>
      </c>
      <c r="C364" s="8">
        <v>42415</v>
      </c>
      <c r="D364" s="9">
        <v>1660.4</v>
      </c>
      <c r="E364" s="7" t="s">
        <v>466</v>
      </c>
      <c r="F364" s="7" t="s">
        <v>223</v>
      </c>
      <c r="G364" s="10">
        <v>15</v>
      </c>
      <c r="H364" s="5" t="str">
        <f>VLOOKUP(G364,[1]ORG!$A$1:$B$24,2,FALSE)</f>
        <v>INSTALACIONS I CONSUMS</v>
      </c>
    </row>
    <row r="365" spans="1:8" x14ac:dyDescent="0.2">
      <c r="A365" s="7" t="s">
        <v>815</v>
      </c>
      <c r="B365" s="8">
        <v>42422</v>
      </c>
      <c r="C365" s="8">
        <v>42422</v>
      </c>
      <c r="D365" s="9">
        <v>7199.5</v>
      </c>
      <c r="E365" s="7" t="s">
        <v>816</v>
      </c>
      <c r="F365" s="7" t="s">
        <v>817</v>
      </c>
      <c r="G365" s="10">
        <v>1</v>
      </c>
      <c r="H365" s="5" t="str">
        <f>VLOOKUP(G365,[1]ORG!$A$1:$B$24,2,FALSE)</f>
        <v>CULTURA</v>
      </c>
    </row>
    <row r="366" spans="1:8" x14ac:dyDescent="0.2">
      <c r="A366" s="7" t="s">
        <v>818</v>
      </c>
      <c r="B366" s="8">
        <v>42422</v>
      </c>
      <c r="C366" s="8">
        <v>42415</v>
      </c>
      <c r="D366" s="9">
        <v>185.36</v>
      </c>
      <c r="E366" s="7" t="s">
        <v>278</v>
      </c>
      <c r="F366" s="7" t="s">
        <v>819</v>
      </c>
      <c r="G366" s="10">
        <v>16</v>
      </c>
      <c r="H366" s="5" t="str">
        <f>VLOOKUP(G366,[1]ORG!$A$1:$B$24,2,FALSE)</f>
        <v>DESPESES GENERALS</v>
      </c>
    </row>
    <row r="367" spans="1:8" x14ac:dyDescent="0.2">
      <c r="A367" s="7" t="s">
        <v>820</v>
      </c>
      <c r="B367" s="8">
        <v>42422</v>
      </c>
      <c r="C367" s="8">
        <v>42399</v>
      </c>
      <c r="D367" s="9">
        <v>508.2</v>
      </c>
      <c r="E367" s="7" t="s">
        <v>821</v>
      </c>
      <c r="F367" s="7" t="s">
        <v>822</v>
      </c>
      <c r="G367" s="10">
        <v>16</v>
      </c>
      <c r="H367" s="5" t="str">
        <f>VLOOKUP(G367,[1]ORG!$A$1:$B$24,2,FALSE)</f>
        <v>DESPESES GENERALS</v>
      </c>
    </row>
    <row r="368" spans="1:8" x14ac:dyDescent="0.2">
      <c r="A368" s="7" t="s">
        <v>823</v>
      </c>
      <c r="B368" s="8">
        <v>42418</v>
      </c>
      <c r="C368" s="8">
        <v>42415</v>
      </c>
      <c r="D368" s="9">
        <v>39.299999999999997</v>
      </c>
      <c r="E368" s="7" t="s">
        <v>403</v>
      </c>
      <c r="F368" s="7" t="s">
        <v>404</v>
      </c>
      <c r="G368" s="10">
        <v>4</v>
      </c>
      <c r="H368" s="5" t="str">
        <f>VLOOKUP(G368,[1]ORG!$A$1:$B$24,2,FALSE)</f>
        <v>SERVEIS SOCIALS</v>
      </c>
    </row>
    <row r="369" spans="1:8" x14ac:dyDescent="0.2">
      <c r="A369" s="7" t="s">
        <v>824</v>
      </c>
      <c r="B369" s="8">
        <v>42422</v>
      </c>
      <c r="C369" s="8">
        <v>42400</v>
      </c>
      <c r="D369" s="9">
        <v>160.65</v>
      </c>
      <c r="E369" s="7" t="s">
        <v>825</v>
      </c>
      <c r="F369" s="7" t="s">
        <v>373</v>
      </c>
      <c r="G369" s="10">
        <v>25</v>
      </c>
      <c r="H369" s="5" t="str">
        <f>VLOOKUP(G369,[1]ORG!$A$1:$B$24,2,FALSE)</f>
        <v>BRIGADA</v>
      </c>
    </row>
    <row r="370" spans="1:8" x14ac:dyDescent="0.2">
      <c r="A370" s="7" t="s">
        <v>826</v>
      </c>
      <c r="B370" s="8">
        <v>42415</v>
      </c>
      <c r="C370" s="8">
        <v>42410</v>
      </c>
      <c r="D370" s="9">
        <v>219.41</v>
      </c>
      <c r="E370" s="7" t="s">
        <v>827</v>
      </c>
      <c r="F370" s="7" t="s">
        <v>828</v>
      </c>
      <c r="G370" s="10">
        <v>9</v>
      </c>
      <c r="H370" s="5" t="str">
        <f>VLOOKUP(G370,[1]ORG!$A$1:$B$24,2,FALSE)</f>
        <v>ESCOLA BRESSOL</v>
      </c>
    </row>
    <row r="371" spans="1:8" x14ac:dyDescent="0.2">
      <c r="A371" s="7" t="s">
        <v>829</v>
      </c>
      <c r="B371" s="8">
        <v>42424</v>
      </c>
      <c r="C371" s="8">
        <v>42409</v>
      </c>
      <c r="D371" s="9">
        <v>263.77999999999997</v>
      </c>
      <c r="E371" s="7" t="s">
        <v>830</v>
      </c>
      <c r="F371" s="7" t="s">
        <v>831</v>
      </c>
      <c r="G371" s="10">
        <v>25</v>
      </c>
      <c r="H371" s="5" t="str">
        <f>VLOOKUP(G371,[1]ORG!$A$1:$B$24,2,FALSE)</f>
        <v>BRIGADA</v>
      </c>
    </row>
    <row r="372" spans="1:8" x14ac:dyDescent="0.2">
      <c r="A372" s="7" t="s">
        <v>832</v>
      </c>
      <c r="B372" s="8">
        <v>42424</v>
      </c>
      <c r="C372" s="8">
        <v>42400</v>
      </c>
      <c r="D372" s="9">
        <v>363</v>
      </c>
      <c r="E372" s="7" t="s">
        <v>833</v>
      </c>
      <c r="F372" s="7" t="s">
        <v>834</v>
      </c>
      <c r="G372" s="10">
        <v>13</v>
      </c>
      <c r="H372" s="5" t="str">
        <f>VLOOKUP(G372,[1]ORG!$A$1:$B$24,2,FALSE)</f>
        <v>MEDI AMBIENT</v>
      </c>
    </row>
    <row r="373" spans="1:8" x14ac:dyDescent="0.2">
      <c r="A373" s="7" t="s">
        <v>835</v>
      </c>
      <c r="B373" s="8">
        <v>42424</v>
      </c>
      <c r="C373" s="8">
        <v>42418</v>
      </c>
      <c r="D373" s="9">
        <v>134.31</v>
      </c>
      <c r="E373" s="7" t="s">
        <v>836</v>
      </c>
      <c r="F373" s="7" t="s">
        <v>837</v>
      </c>
      <c r="G373" s="10">
        <v>1</v>
      </c>
      <c r="H373" s="5" t="str">
        <f>VLOOKUP(G373,[1]ORG!$A$1:$B$24,2,FALSE)</f>
        <v>CULTURA</v>
      </c>
    </row>
    <row r="374" spans="1:8" x14ac:dyDescent="0.2">
      <c r="A374" s="7" t="s">
        <v>838</v>
      </c>
      <c r="B374" s="8">
        <v>42424</v>
      </c>
      <c r="C374" s="8">
        <v>42424</v>
      </c>
      <c r="D374" s="9">
        <v>3702.6</v>
      </c>
      <c r="E374" s="7" t="s">
        <v>839</v>
      </c>
      <c r="F374" s="7" t="s">
        <v>840</v>
      </c>
      <c r="G374" s="10">
        <v>18</v>
      </c>
      <c r="H374" s="5" t="str">
        <f>VLOOKUP(G374,[1]ORG!$A$1:$B$24,2,FALSE)</f>
        <v>SERVEIS - GESTIÓ RESIDUS</v>
      </c>
    </row>
    <row r="375" spans="1:8" x14ac:dyDescent="0.2">
      <c r="A375" s="7" t="s">
        <v>841</v>
      </c>
      <c r="B375" s="8">
        <v>42425</v>
      </c>
      <c r="C375" s="8">
        <v>42424</v>
      </c>
      <c r="D375" s="9">
        <v>3702.6</v>
      </c>
      <c r="E375" s="7" t="s">
        <v>839</v>
      </c>
      <c r="F375" s="7" t="s">
        <v>842</v>
      </c>
      <c r="G375" s="10">
        <v>18</v>
      </c>
      <c r="H375" s="5" t="str">
        <f>VLOOKUP(G375,[1]ORG!$A$1:$B$24,2,FALSE)</f>
        <v>SERVEIS - GESTIÓ RESIDUS</v>
      </c>
    </row>
    <row r="376" spans="1:8" x14ac:dyDescent="0.2">
      <c r="A376" s="7" t="s">
        <v>843</v>
      </c>
      <c r="B376" s="8">
        <v>42424</v>
      </c>
      <c r="C376" s="8">
        <v>42277</v>
      </c>
      <c r="D376" s="9">
        <v>265.57</v>
      </c>
      <c r="E376" s="7" t="s">
        <v>844</v>
      </c>
      <c r="F376" s="7" t="s">
        <v>845</v>
      </c>
      <c r="G376" s="10">
        <v>9</v>
      </c>
      <c r="H376" s="5" t="str">
        <f>VLOOKUP(G376,[1]ORG!$A$1:$B$24,2,FALSE)</f>
        <v>ESCOLA BRESSOL</v>
      </c>
    </row>
    <row r="377" spans="1:8" x14ac:dyDescent="0.2">
      <c r="A377" s="7" t="s">
        <v>846</v>
      </c>
      <c r="B377" s="8">
        <v>42424</v>
      </c>
      <c r="C377" s="8">
        <v>42277</v>
      </c>
      <c r="D377" s="9">
        <v>228.76</v>
      </c>
      <c r="E377" s="7" t="s">
        <v>844</v>
      </c>
      <c r="F377" s="7" t="s">
        <v>847</v>
      </c>
      <c r="G377" s="10">
        <v>9</v>
      </c>
      <c r="H377" s="5" t="str">
        <f>VLOOKUP(G377,[1]ORG!$A$1:$B$24,2,FALSE)</f>
        <v>ESCOLA BRESSOL</v>
      </c>
    </row>
    <row r="378" spans="1:8" x14ac:dyDescent="0.2">
      <c r="A378" s="7" t="s">
        <v>848</v>
      </c>
      <c r="B378" s="8">
        <v>42424</v>
      </c>
      <c r="C378" s="8">
        <v>42308</v>
      </c>
      <c r="D378" s="9">
        <v>474.28</v>
      </c>
      <c r="E378" s="7" t="s">
        <v>844</v>
      </c>
      <c r="F378" s="7" t="s">
        <v>849</v>
      </c>
      <c r="G378" s="10">
        <v>9</v>
      </c>
      <c r="H378" s="5" t="str">
        <f>VLOOKUP(G378,[1]ORG!$A$1:$B$24,2,FALSE)</f>
        <v>ESCOLA BRESSOL</v>
      </c>
    </row>
    <row r="379" spans="1:8" x14ac:dyDescent="0.2">
      <c r="A379" s="7" t="s">
        <v>850</v>
      </c>
      <c r="B379" s="8">
        <v>42424</v>
      </c>
      <c r="C379" s="8">
        <v>42308</v>
      </c>
      <c r="D379" s="9">
        <v>235.44</v>
      </c>
      <c r="E379" s="7" t="s">
        <v>844</v>
      </c>
      <c r="F379" s="7" t="s">
        <v>847</v>
      </c>
      <c r="G379" s="10">
        <v>9</v>
      </c>
      <c r="H379" s="5" t="str">
        <f>VLOOKUP(G379,[1]ORG!$A$1:$B$24,2,FALSE)</f>
        <v>ESCOLA BRESSOL</v>
      </c>
    </row>
    <row r="380" spans="1:8" x14ac:dyDescent="0.2">
      <c r="A380" s="7" t="s">
        <v>851</v>
      </c>
      <c r="B380" s="8">
        <v>42424</v>
      </c>
      <c r="C380" s="8">
        <v>42338</v>
      </c>
      <c r="D380" s="9">
        <v>250.05</v>
      </c>
      <c r="E380" s="7" t="s">
        <v>844</v>
      </c>
      <c r="F380" s="7" t="s">
        <v>849</v>
      </c>
      <c r="G380" s="10">
        <v>9</v>
      </c>
      <c r="H380" s="5" t="str">
        <f>VLOOKUP(G380,[1]ORG!$A$1:$B$24,2,FALSE)</f>
        <v>ESCOLA BRESSOL</v>
      </c>
    </row>
    <row r="381" spans="1:8" x14ac:dyDescent="0.2">
      <c r="A381" s="7" t="s">
        <v>852</v>
      </c>
      <c r="B381" s="8">
        <v>42424</v>
      </c>
      <c r="C381" s="8">
        <v>42338</v>
      </c>
      <c r="D381" s="9">
        <v>93.66</v>
      </c>
      <c r="E381" s="7" t="s">
        <v>844</v>
      </c>
      <c r="F381" s="7" t="s">
        <v>847</v>
      </c>
      <c r="G381" s="10">
        <v>9</v>
      </c>
      <c r="H381" s="5" t="str">
        <f>VLOOKUP(G381,[1]ORG!$A$1:$B$24,2,FALSE)</f>
        <v>ESCOLA BRESSOL</v>
      </c>
    </row>
    <row r="382" spans="1:8" x14ac:dyDescent="0.2">
      <c r="A382" s="7" t="s">
        <v>853</v>
      </c>
      <c r="B382" s="8">
        <v>42424</v>
      </c>
      <c r="C382" s="8">
        <v>42369</v>
      </c>
      <c r="D382" s="9">
        <v>46.19</v>
      </c>
      <c r="E382" s="7" t="s">
        <v>844</v>
      </c>
      <c r="F382" s="7" t="s">
        <v>847</v>
      </c>
      <c r="G382" s="10">
        <v>9</v>
      </c>
      <c r="H382" s="5" t="str">
        <f>VLOOKUP(G382,[1]ORG!$A$1:$B$24,2,FALSE)</f>
        <v>ESCOLA BRESSOL</v>
      </c>
    </row>
    <row r="383" spans="1:8" x14ac:dyDescent="0.2">
      <c r="A383" s="7" t="s">
        <v>854</v>
      </c>
      <c r="B383" s="8">
        <v>42424</v>
      </c>
      <c r="C383" s="8">
        <v>42400</v>
      </c>
      <c r="D383" s="9">
        <v>184.34</v>
      </c>
      <c r="E383" s="7" t="s">
        <v>844</v>
      </c>
      <c r="F383" s="7" t="s">
        <v>849</v>
      </c>
      <c r="G383" s="10">
        <v>9</v>
      </c>
      <c r="H383" s="5" t="str">
        <f>VLOOKUP(G383,[1]ORG!$A$1:$B$24,2,FALSE)</f>
        <v>ESCOLA BRESSOL</v>
      </c>
    </row>
    <row r="384" spans="1:8" x14ac:dyDescent="0.2">
      <c r="A384" s="7" t="s">
        <v>855</v>
      </c>
      <c r="B384" s="8">
        <v>42424</v>
      </c>
      <c r="C384" s="8">
        <v>42400</v>
      </c>
      <c r="D384" s="9">
        <v>242.36</v>
      </c>
      <c r="E384" s="7" t="s">
        <v>844</v>
      </c>
      <c r="F384" s="7" t="s">
        <v>847</v>
      </c>
      <c r="G384" s="10">
        <v>9</v>
      </c>
      <c r="H384" s="5" t="str">
        <f>VLOOKUP(G384,[1]ORG!$A$1:$B$24,2,FALSE)</f>
        <v>ESCOLA BRESSOL</v>
      </c>
    </row>
    <row r="385" spans="1:8" x14ac:dyDescent="0.2">
      <c r="A385" s="7" t="s">
        <v>856</v>
      </c>
      <c r="B385" s="8">
        <v>42425</v>
      </c>
      <c r="C385" s="8">
        <v>42425</v>
      </c>
      <c r="D385" s="9">
        <v>452.03</v>
      </c>
      <c r="E385" s="7" t="s">
        <v>857</v>
      </c>
      <c r="F385" s="7" t="s">
        <v>858</v>
      </c>
      <c r="G385" s="10">
        <v>1</v>
      </c>
      <c r="H385" s="5" t="str">
        <f>VLOOKUP(G385,[1]ORG!$A$1:$B$24,2,FALSE)</f>
        <v>CULTURA</v>
      </c>
    </row>
    <row r="386" spans="1:8" x14ac:dyDescent="0.2">
      <c r="A386" s="7" t="s">
        <v>859</v>
      </c>
      <c r="B386" s="8">
        <v>42424</v>
      </c>
      <c r="C386" s="8">
        <v>42063</v>
      </c>
      <c r="D386" s="9">
        <v>85.91</v>
      </c>
      <c r="E386" s="7" t="s">
        <v>502</v>
      </c>
      <c r="F386" s="7" t="s">
        <v>860</v>
      </c>
      <c r="G386" s="10">
        <v>12</v>
      </c>
      <c r="H386" s="5" t="str">
        <f>VLOOKUP(G386,[1]ORG!$A$1:$B$24,2,FALSE)</f>
        <v>POLICIA</v>
      </c>
    </row>
    <row r="387" spans="1:8" x14ac:dyDescent="0.2">
      <c r="A387" s="7" t="s">
        <v>861</v>
      </c>
      <c r="B387" s="8">
        <v>42424</v>
      </c>
      <c r="C387" s="8">
        <v>42185</v>
      </c>
      <c r="D387" s="9">
        <v>612.26</v>
      </c>
      <c r="E387" s="7" t="s">
        <v>502</v>
      </c>
      <c r="F387" s="7" t="s">
        <v>860</v>
      </c>
      <c r="G387" s="10">
        <v>12</v>
      </c>
      <c r="H387" s="5" t="str">
        <f>VLOOKUP(G387,[1]ORG!$A$1:$B$24,2,FALSE)</f>
        <v>POLICIA</v>
      </c>
    </row>
    <row r="388" spans="1:8" x14ac:dyDescent="0.2">
      <c r="A388" s="7" t="s">
        <v>862</v>
      </c>
      <c r="B388" s="8">
        <v>42425</v>
      </c>
      <c r="C388" s="8">
        <v>42369</v>
      </c>
      <c r="D388" s="9">
        <v>59.8</v>
      </c>
      <c r="E388" s="7" t="s">
        <v>863</v>
      </c>
      <c r="F388" s="7" t="s">
        <v>864</v>
      </c>
      <c r="G388" s="10">
        <v>25</v>
      </c>
      <c r="H388" s="5" t="str">
        <f>VLOOKUP(G388,[1]ORG!$A$1:$B$24,2,FALSE)</f>
        <v>BRIGADA</v>
      </c>
    </row>
    <row r="389" spans="1:8" x14ac:dyDescent="0.2">
      <c r="A389" s="7" t="s">
        <v>865</v>
      </c>
      <c r="B389" s="8">
        <v>42425</v>
      </c>
      <c r="C389" s="8">
        <v>42415</v>
      </c>
      <c r="D389" s="9">
        <v>1039.5</v>
      </c>
      <c r="E389" s="7" t="s">
        <v>866</v>
      </c>
      <c r="F389" s="7" t="s">
        <v>867</v>
      </c>
      <c r="G389" s="10">
        <v>13</v>
      </c>
      <c r="H389" s="5" t="str">
        <f>VLOOKUP(G389,[1]ORG!$A$1:$B$24,2,FALSE)</f>
        <v>MEDI AMBIENT</v>
      </c>
    </row>
    <row r="390" spans="1:8" x14ac:dyDescent="0.2">
      <c r="A390" s="7" t="s">
        <v>868</v>
      </c>
      <c r="B390" s="8">
        <v>42423</v>
      </c>
      <c r="C390" s="8">
        <v>42399</v>
      </c>
      <c r="D390" s="9">
        <v>464.57</v>
      </c>
      <c r="E390" s="7" t="s">
        <v>869</v>
      </c>
      <c r="F390" s="7" t="s">
        <v>870</v>
      </c>
      <c r="G390" s="10">
        <v>7</v>
      </c>
      <c r="H390" s="5" t="str">
        <f>VLOOKUP(G390,[1]ORG!$A$1:$B$24,2,FALSE)</f>
        <v>ESPORTS</v>
      </c>
    </row>
    <row r="391" spans="1:8" x14ac:dyDescent="0.2">
      <c r="A391" s="7" t="s">
        <v>871</v>
      </c>
      <c r="B391" s="8">
        <v>42425</v>
      </c>
      <c r="C391" s="8">
        <v>42409</v>
      </c>
      <c r="D391" s="9">
        <v>70</v>
      </c>
      <c r="E391" s="7" t="s">
        <v>872</v>
      </c>
      <c r="F391" s="7" t="s">
        <v>777</v>
      </c>
      <c r="G391" s="10">
        <v>16</v>
      </c>
      <c r="H391" s="5" t="str">
        <f>VLOOKUP(G391,[1]ORG!$A$1:$B$24,2,FALSE)</f>
        <v>DESPESES GENERALS</v>
      </c>
    </row>
    <row r="392" spans="1:8" x14ac:dyDescent="0.2">
      <c r="A392" s="7" t="s">
        <v>873</v>
      </c>
      <c r="B392" s="8">
        <v>42425</v>
      </c>
      <c r="C392" s="8">
        <v>42418</v>
      </c>
      <c r="D392" s="9">
        <v>70</v>
      </c>
      <c r="E392" s="7" t="s">
        <v>872</v>
      </c>
      <c r="F392" s="7" t="s">
        <v>777</v>
      </c>
      <c r="G392" s="10">
        <v>16</v>
      </c>
      <c r="H392" s="5" t="str">
        <f>VLOOKUP(G392,[1]ORG!$A$1:$B$24,2,FALSE)</f>
        <v>DESPESES GENERALS</v>
      </c>
    </row>
    <row r="393" spans="1:8" x14ac:dyDescent="0.2">
      <c r="A393" s="7" t="s">
        <v>874</v>
      </c>
      <c r="B393" s="8">
        <v>42423</v>
      </c>
      <c r="C393" s="8">
        <v>42422</v>
      </c>
      <c r="D393" s="9">
        <v>20</v>
      </c>
      <c r="E393" s="7" t="s">
        <v>875</v>
      </c>
      <c r="F393" s="7" t="s">
        <v>876</v>
      </c>
      <c r="G393" s="10">
        <v>16</v>
      </c>
      <c r="H393" s="5" t="str">
        <f>VLOOKUP(G393,[1]ORG!$A$1:$B$24,2,FALSE)</f>
        <v>DESPESES GENERALS</v>
      </c>
    </row>
    <row r="394" spans="1:8" x14ac:dyDescent="0.2">
      <c r="A394" s="7" t="s">
        <v>877</v>
      </c>
      <c r="B394" s="8">
        <v>42423</v>
      </c>
      <c r="C394" s="8">
        <v>42415</v>
      </c>
      <c r="D394" s="9">
        <v>603.63</v>
      </c>
      <c r="E394" s="7" t="s">
        <v>238</v>
      </c>
      <c r="F394" s="7" t="s">
        <v>223</v>
      </c>
      <c r="G394" s="10">
        <v>25</v>
      </c>
      <c r="H394" s="5" t="str">
        <f>VLOOKUP(G394,[1]ORG!$A$1:$B$24,2,FALSE)</f>
        <v>BRIGADA</v>
      </c>
    </row>
    <row r="395" spans="1:8" x14ac:dyDescent="0.2">
      <c r="A395" s="7" t="s">
        <v>878</v>
      </c>
      <c r="B395" s="8">
        <v>42423</v>
      </c>
      <c r="C395" s="8">
        <v>42415</v>
      </c>
      <c r="D395" s="9">
        <v>134.26</v>
      </c>
      <c r="E395" s="7" t="s">
        <v>378</v>
      </c>
      <c r="F395" s="7" t="s">
        <v>879</v>
      </c>
      <c r="G395" s="10">
        <v>16</v>
      </c>
      <c r="H395" s="5" t="str">
        <f>VLOOKUP(G395,[1]ORG!$A$1:$B$24,2,FALSE)</f>
        <v>DESPESES GENERALS</v>
      </c>
    </row>
    <row r="396" spans="1:8" x14ac:dyDescent="0.2">
      <c r="A396" s="7" t="s">
        <v>880</v>
      </c>
      <c r="B396" s="8">
        <v>42423</v>
      </c>
      <c r="C396" s="8">
        <v>42410</v>
      </c>
      <c r="D396" s="9">
        <v>224</v>
      </c>
      <c r="E396" s="7" t="s">
        <v>266</v>
      </c>
      <c r="F396" s="7" t="s">
        <v>267</v>
      </c>
      <c r="G396" s="10">
        <v>1</v>
      </c>
      <c r="H396" s="5" t="str">
        <f>VLOOKUP(G396,[1]ORG!$A$1:$B$24,2,FALSE)</f>
        <v>CULTURA</v>
      </c>
    </row>
    <row r="397" spans="1:8" x14ac:dyDescent="0.2">
      <c r="A397" s="7" t="s">
        <v>881</v>
      </c>
      <c r="B397" s="8">
        <v>42429</v>
      </c>
      <c r="C397" s="8">
        <v>42429</v>
      </c>
      <c r="D397" s="9">
        <v>210</v>
      </c>
      <c r="E397" s="7" t="s">
        <v>776</v>
      </c>
      <c r="F397" s="7" t="s">
        <v>777</v>
      </c>
      <c r="G397" s="10">
        <v>16</v>
      </c>
      <c r="H397" s="5" t="str">
        <f>VLOOKUP(G397,[1]ORG!$A$1:$B$24,2,FALSE)</f>
        <v>DESPESES GENERALS</v>
      </c>
    </row>
    <row r="398" spans="1:8" x14ac:dyDescent="0.2">
      <c r="A398" s="7" t="s">
        <v>882</v>
      </c>
      <c r="B398" s="8">
        <v>42426</v>
      </c>
      <c r="C398" s="8">
        <v>42425</v>
      </c>
      <c r="D398" s="9">
        <v>193.6</v>
      </c>
      <c r="E398" s="7" t="s">
        <v>285</v>
      </c>
      <c r="F398" s="7" t="s">
        <v>240</v>
      </c>
      <c r="G398" s="10">
        <v>1</v>
      </c>
      <c r="H398" s="5" t="str">
        <f>VLOOKUP(G398,[1]ORG!$A$1:$B$24,2,FALSE)</f>
        <v>CULTURA</v>
      </c>
    </row>
    <row r="399" spans="1:8" x14ac:dyDescent="0.2">
      <c r="A399" s="7" t="s">
        <v>883</v>
      </c>
      <c r="B399" s="8">
        <v>42426</v>
      </c>
      <c r="C399" s="8">
        <v>42425</v>
      </c>
      <c r="D399" s="9">
        <v>261.36</v>
      </c>
      <c r="E399" s="7" t="s">
        <v>285</v>
      </c>
      <c r="F399" s="7" t="s">
        <v>240</v>
      </c>
      <c r="G399" s="10">
        <v>11</v>
      </c>
      <c r="H399" s="5" t="str">
        <f>VLOOKUP(G399,[1]ORG!$A$1:$B$24,2,FALSE)</f>
        <v>MOBILITAT</v>
      </c>
    </row>
    <row r="400" spans="1:8" x14ac:dyDescent="0.2">
      <c r="A400" s="7" t="s">
        <v>884</v>
      </c>
      <c r="B400" s="8">
        <v>42426</v>
      </c>
      <c r="C400" s="8">
        <v>42425</v>
      </c>
      <c r="D400" s="9">
        <v>26.1</v>
      </c>
      <c r="E400" s="7" t="s">
        <v>285</v>
      </c>
      <c r="F400" s="7" t="s">
        <v>240</v>
      </c>
      <c r="G400" s="10">
        <v>4</v>
      </c>
      <c r="H400" s="5" t="str">
        <f>VLOOKUP(G400,[1]ORG!$A$1:$B$24,2,FALSE)</f>
        <v>SERVEIS SOCIALS</v>
      </c>
    </row>
    <row r="401" spans="1:8" x14ac:dyDescent="0.2">
      <c r="A401" s="7" t="s">
        <v>885</v>
      </c>
      <c r="B401" s="8">
        <v>42426</v>
      </c>
      <c r="C401" s="8">
        <v>42425</v>
      </c>
      <c r="D401" s="9">
        <v>106.6</v>
      </c>
      <c r="E401" s="7" t="s">
        <v>285</v>
      </c>
      <c r="F401" s="7" t="s">
        <v>240</v>
      </c>
      <c r="G401" s="10">
        <v>3</v>
      </c>
      <c r="H401" s="5" t="str">
        <f>VLOOKUP(G401,[1]ORG!$A$1:$B$24,2,FALSE)</f>
        <v>ENSENYAMENT</v>
      </c>
    </row>
    <row r="402" spans="1:8" x14ac:dyDescent="0.2">
      <c r="A402" s="7" t="s">
        <v>886</v>
      </c>
      <c r="B402" s="8">
        <v>42426</v>
      </c>
      <c r="C402" s="8">
        <v>42425</v>
      </c>
      <c r="D402" s="9">
        <v>138.56</v>
      </c>
      <c r="E402" s="7" t="s">
        <v>285</v>
      </c>
      <c r="F402" s="7" t="s">
        <v>240</v>
      </c>
      <c r="G402" s="10">
        <v>4</v>
      </c>
      <c r="H402" s="5" t="str">
        <f>VLOOKUP(G402,[1]ORG!$A$1:$B$24,2,FALSE)</f>
        <v>SERVEIS SOCIALS</v>
      </c>
    </row>
    <row r="403" spans="1:8" x14ac:dyDescent="0.2">
      <c r="A403" s="7" t="s">
        <v>887</v>
      </c>
      <c r="B403" s="8">
        <v>42430</v>
      </c>
      <c r="C403" s="8">
        <v>42424</v>
      </c>
      <c r="D403" s="9">
        <v>48.4</v>
      </c>
      <c r="E403" s="7" t="s">
        <v>888</v>
      </c>
      <c r="F403" s="7" t="s">
        <v>889</v>
      </c>
      <c r="G403" s="10">
        <v>1</v>
      </c>
      <c r="H403" s="5" t="str">
        <f>VLOOKUP(G403,[1]ORG!$A$1:$B$24,2,FALSE)</f>
        <v>CULTURA</v>
      </c>
    </row>
    <row r="404" spans="1:8" x14ac:dyDescent="0.2">
      <c r="A404" s="7" t="s">
        <v>890</v>
      </c>
      <c r="B404" s="8">
        <v>42430</v>
      </c>
      <c r="C404" s="8">
        <v>42429</v>
      </c>
      <c r="D404" s="9">
        <v>1550.68</v>
      </c>
      <c r="E404" s="7" t="s">
        <v>189</v>
      </c>
      <c r="F404" s="7" t="s">
        <v>891</v>
      </c>
      <c r="G404" s="10">
        <v>7</v>
      </c>
      <c r="H404" s="5" t="str">
        <f>VLOOKUP(G404,[1]ORG!$A$1:$B$24,2,FALSE)</f>
        <v>ESPORTS</v>
      </c>
    </row>
    <row r="405" spans="1:8" x14ac:dyDescent="0.2">
      <c r="A405" s="7" t="s">
        <v>892</v>
      </c>
      <c r="B405" s="8">
        <v>42430</v>
      </c>
      <c r="C405" s="8">
        <v>42429</v>
      </c>
      <c r="D405" s="9">
        <v>2344.94</v>
      </c>
      <c r="E405" s="7" t="s">
        <v>345</v>
      </c>
      <c r="F405" s="7" t="s">
        <v>893</v>
      </c>
      <c r="G405" s="10">
        <v>17</v>
      </c>
      <c r="H405" s="5" t="str">
        <f>VLOOKUP(G405,[1]ORG!$A$1:$B$24,2,FALSE)</f>
        <v>OBRES</v>
      </c>
    </row>
    <row r="406" spans="1:8" x14ac:dyDescent="0.2">
      <c r="A406" s="7" t="s">
        <v>894</v>
      </c>
      <c r="B406" s="8">
        <v>42431</v>
      </c>
      <c r="C406" s="8">
        <v>42423</v>
      </c>
      <c r="D406" s="9">
        <v>218.39</v>
      </c>
      <c r="E406" s="7" t="s">
        <v>729</v>
      </c>
      <c r="F406" s="7" t="s">
        <v>895</v>
      </c>
      <c r="G406" s="10">
        <v>25</v>
      </c>
      <c r="H406" s="5" t="str">
        <f>VLOOKUP(G406,[1]ORG!$A$1:$B$24,2,FALSE)</f>
        <v>BRIGADA</v>
      </c>
    </row>
    <row r="407" spans="1:8" x14ac:dyDescent="0.2">
      <c r="A407" s="7" t="s">
        <v>896</v>
      </c>
      <c r="B407" s="8">
        <v>42431</v>
      </c>
      <c r="C407" s="8">
        <v>42429</v>
      </c>
      <c r="D407" s="9">
        <v>302.02</v>
      </c>
      <c r="E407" s="7" t="s">
        <v>897</v>
      </c>
      <c r="F407" s="7" t="s">
        <v>898</v>
      </c>
      <c r="G407" s="10">
        <v>16</v>
      </c>
      <c r="H407" s="5" t="str">
        <f>VLOOKUP(G407,[1]ORG!$A$1:$B$24,2,FALSE)</f>
        <v>DESPESES GENERALS</v>
      </c>
    </row>
    <row r="408" spans="1:8" x14ac:dyDescent="0.2">
      <c r="A408" s="7" t="s">
        <v>899</v>
      </c>
      <c r="B408" s="8">
        <v>42431</v>
      </c>
      <c r="C408" s="8">
        <v>42429</v>
      </c>
      <c r="D408" s="9">
        <v>1788.8</v>
      </c>
      <c r="E408" s="7" t="s">
        <v>194</v>
      </c>
      <c r="F408" s="7" t="s">
        <v>900</v>
      </c>
      <c r="G408" s="10">
        <v>21</v>
      </c>
      <c r="H408" s="5" t="str">
        <f>VLOOKUP(G408,[1]ORG!$A$1:$B$24,2,FALSE)</f>
        <v>COMUNICACIÓ</v>
      </c>
    </row>
    <row r="409" spans="1:8" x14ac:dyDescent="0.2">
      <c r="A409" s="7" t="s">
        <v>901</v>
      </c>
      <c r="B409" s="8">
        <v>42431</v>
      </c>
      <c r="C409" s="8">
        <v>42424</v>
      </c>
      <c r="D409" s="9">
        <v>160</v>
      </c>
      <c r="E409" s="7" t="s">
        <v>142</v>
      </c>
      <c r="F409" s="7" t="s">
        <v>902</v>
      </c>
      <c r="G409" s="10">
        <v>9</v>
      </c>
      <c r="H409" s="5" t="str">
        <f>VLOOKUP(G409,[1]ORG!$A$1:$B$24,2,FALSE)</f>
        <v>ESCOLA BRESSOL</v>
      </c>
    </row>
    <row r="410" spans="1:8" x14ac:dyDescent="0.2">
      <c r="A410" s="7" t="s">
        <v>903</v>
      </c>
      <c r="B410" s="8">
        <v>42431</v>
      </c>
      <c r="C410" s="8">
        <v>42422</v>
      </c>
      <c r="D410" s="9">
        <v>42.33</v>
      </c>
      <c r="E410" s="7" t="s">
        <v>131</v>
      </c>
      <c r="F410" s="7" t="s">
        <v>173</v>
      </c>
      <c r="G410" s="10">
        <v>16</v>
      </c>
      <c r="H410" s="5" t="str">
        <f>VLOOKUP(G410,[1]ORG!$A$1:$B$24,2,FALSE)</f>
        <v>DESPESES GENERALS</v>
      </c>
    </row>
    <row r="411" spans="1:8" x14ac:dyDescent="0.2">
      <c r="A411" s="7" t="s">
        <v>904</v>
      </c>
      <c r="B411" s="8">
        <v>42431</v>
      </c>
      <c r="C411" s="8">
        <v>42431</v>
      </c>
      <c r="D411" s="9">
        <v>484</v>
      </c>
      <c r="E411" s="7" t="s">
        <v>275</v>
      </c>
      <c r="F411" s="7" t="s">
        <v>905</v>
      </c>
      <c r="G411" s="10">
        <v>4</v>
      </c>
      <c r="H411" s="5" t="str">
        <f>VLOOKUP(G411,[1]ORG!$A$1:$B$24,2,FALSE)</f>
        <v>SERVEIS SOCIALS</v>
      </c>
    </row>
    <row r="412" spans="1:8" x14ac:dyDescent="0.2">
      <c r="A412" s="7" t="s">
        <v>906</v>
      </c>
      <c r="B412" s="8">
        <v>42432</v>
      </c>
      <c r="C412" s="8">
        <v>42431</v>
      </c>
      <c r="D412" s="9">
        <v>1080.23</v>
      </c>
      <c r="E412" s="7" t="s">
        <v>170</v>
      </c>
      <c r="F412" s="7" t="s">
        <v>907</v>
      </c>
      <c r="G412" s="10">
        <v>16</v>
      </c>
      <c r="H412" s="5" t="str">
        <f>VLOOKUP(G412,[1]ORG!$A$1:$B$24,2,FALSE)</f>
        <v>DESPESES GENERALS</v>
      </c>
    </row>
    <row r="413" spans="1:8" x14ac:dyDescent="0.2">
      <c r="A413" s="7" t="s">
        <v>908</v>
      </c>
      <c r="B413" s="8">
        <v>42432</v>
      </c>
      <c r="C413" s="8">
        <v>42429</v>
      </c>
      <c r="D413" s="9">
        <v>5986.4</v>
      </c>
      <c r="E413" s="7" t="s">
        <v>909</v>
      </c>
      <c r="F413" s="7" t="s">
        <v>910</v>
      </c>
      <c r="G413" s="10">
        <v>11</v>
      </c>
      <c r="H413" s="5" t="str">
        <f>VLOOKUP(G413,[1]ORG!$A$1:$B$24,2,FALSE)</f>
        <v>MOBILITAT</v>
      </c>
    </row>
    <row r="414" spans="1:8" x14ac:dyDescent="0.2">
      <c r="A414" s="7" t="s">
        <v>911</v>
      </c>
      <c r="B414" s="8">
        <v>42432</v>
      </c>
      <c r="C414" s="8">
        <v>42429</v>
      </c>
      <c r="D414" s="9">
        <v>4559.57</v>
      </c>
      <c r="E414" s="7" t="s">
        <v>909</v>
      </c>
      <c r="F414" s="7" t="s">
        <v>912</v>
      </c>
      <c r="G414" s="10">
        <v>11</v>
      </c>
      <c r="H414" s="5" t="str">
        <f>VLOOKUP(G414,[1]ORG!$A$1:$B$24,2,FALSE)</f>
        <v>MOBILITAT</v>
      </c>
    </row>
    <row r="415" spans="1:8" x14ac:dyDescent="0.2">
      <c r="A415" s="7" t="s">
        <v>913</v>
      </c>
      <c r="B415" s="8">
        <v>42432</v>
      </c>
      <c r="C415" s="8">
        <v>42429</v>
      </c>
      <c r="D415" s="9">
        <v>2088.81</v>
      </c>
      <c r="E415" s="7" t="s">
        <v>125</v>
      </c>
      <c r="F415" s="7" t="s">
        <v>914</v>
      </c>
      <c r="G415" s="10">
        <v>17</v>
      </c>
      <c r="H415" s="5" t="str">
        <f>VLOOKUP(G415,[1]ORG!$A$1:$B$24,2,FALSE)</f>
        <v>OBRES</v>
      </c>
    </row>
    <row r="416" spans="1:8" x14ac:dyDescent="0.2">
      <c r="A416" s="7" t="s">
        <v>915</v>
      </c>
      <c r="B416" s="8">
        <v>42433</v>
      </c>
      <c r="C416" s="8">
        <v>42429</v>
      </c>
      <c r="D416" s="9">
        <v>947.5</v>
      </c>
      <c r="E416" s="7" t="s">
        <v>177</v>
      </c>
      <c r="F416" s="7" t="s">
        <v>916</v>
      </c>
      <c r="G416" s="10">
        <v>15</v>
      </c>
      <c r="H416" s="5" t="str">
        <f>VLOOKUP(G416,[1]ORG!$A$1:$B$24,2,FALSE)</f>
        <v>INSTALACIONS I CONSUMS</v>
      </c>
    </row>
    <row r="417" spans="1:8" x14ac:dyDescent="0.2">
      <c r="A417" s="7" t="s">
        <v>917</v>
      </c>
      <c r="B417" s="8">
        <v>42433</v>
      </c>
      <c r="C417" s="8">
        <v>42429</v>
      </c>
      <c r="D417" s="9">
        <v>1099.68</v>
      </c>
      <c r="E417" s="7" t="s">
        <v>177</v>
      </c>
      <c r="F417" s="7" t="s">
        <v>918</v>
      </c>
      <c r="G417" s="10">
        <v>15</v>
      </c>
      <c r="H417" s="5" t="str">
        <f>VLOOKUP(G417,[1]ORG!$A$1:$B$24,2,FALSE)</f>
        <v>INSTALACIONS I CONSUMS</v>
      </c>
    </row>
    <row r="418" spans="1:8" x14ac:dyDescent="0.2">
      <c r="A418" s="7" t="s">
        <v>919</v>
      </c>
      <c r="B418" s="8">
        <v>42433</v>
      </c>
      <c r="C418" s="8">
        <v>42429</v>
      </c>
      <c r="D418" s="9">
        <v>1669.13</v>
      </c>
      <c r="E418" s="7" t="s">
        <v>153</v>
      </c>
      <c r="F418" s="7" t="s">
        <v>920</v>
      </c>
      <c r="G418" s="10">
        <v>11</v>
      </c>
      <c r="H418" s="5" t="str">
        <f>VLOOKUP(G418,[1]ORG!$A$1:$B$24,2,FALSE)</f>
        <v>MOBILITAT</v>
      </c>
    </row>
    <row r="419" spans="1:8" x14ac:dyDescent="0.2">
      <c r="A419" s="7" t="s">
        <v>921</v>
      </c>
      <c r="B419" s="8">
        <v>42432</v>
      </c>
      <c r="C419" s="8">
        <v>42412</v>
      </c>
      <c r="D419" s="9">
        <v>217.8</v>
      </c>
      <c r="E419" s="7" t="s">
        <v>423</v>
      </c>
      <c r="F419" s="7" t="s">
        <v>922</v>
      </c>
      <c r="G419" s="10">
        <v>16</v>
      </c>
      <c r="H419" s="5" t="str">
        <f>VLOOKUP(G419,[1]ORG!$A$1:$B$24,2,FALSE)</f>
        <v>DESPESES GENERALS</v>
      </c>
    </row>
    <row r="420" spans="1:8" x14ac:dyDescent="0.2">
      <c r="A420" s="7" t="s">
        <v>923</v>
      </c>
      <c r="B420" s="8">
        <v>42432</v>
      </c>
      <c r="C420" s="8">
        <v>42429</v>
      </c>
      <c r="D420" s="9">
        <v>1090.21</v>
      </c>
      <c r="E420" s="7" t="s">
        <v>362</v>
      </c>
      <c r="F420" s="7" t="s">
        <v>924</v>
      </c>
      <c r="G420" s="10">
        <v>10</v>
      </c>
      <c r="H420" s="5" t="str">
        <f>VLOOKUP(G420,[1]ORG!$A$1:$B$24,2,FALSE)</f>
        <v>PARTICIPACIÓ CIUTADANA</v>
      </c>
    </row>
    <row r="421" spans="1:8" x14ac:dyDescent="0.2">
      <c r="A421" s="7" t="s">
        <v>925</v>
      </c>
      <c r="B421" s="8">
        <v>42432</v>
      </c>
      <c r="C421" s="8">
        <v>42429</v>
      </c>
      <c r="D421" s="9">
        <v>15.02</v>
      </c>
      <c r="E421" s="7" t="s">
        <v>409</v>
      </c>
      <c r="F421" s="7" t="s">
        <v>926</v>
      </c>
      <c r="G421" s="10">
        <v>18</v>
      </c>
      <c r="H421" s="5" t="str">
        <f>VLOOKUP(G421,[1]ORG!$A$1:$B$24,2,FALSE)</f>
        <v>SERVEIS - GESTIÓ RESIDUS</v>
      </c>
    </row>
    <row r="422" spans="1:8" x14ac:dyDescent="0.2">
      <c r="A422" s="7" t="s">
        <v>927</v>
      </c>
      <c r="B422" s="8">
        <v>42432</v>
      </c>
      <c r="C422" s="8">
        <v>42409</v>
      </c>
      <c r="D422" s="9">
        <v>751.85</v>
      </c>
      <c r="E422" s="7" t="s">
        <v>928</v>
      </c>
      <c r="F422" s="7" t="s">
        <v>929</v>
      </c>
      <c r="G422" s="10">
        <v>26</v>
      </c>
      <c r="H422" s="5" t="str">
        <f>VLOOKUP(G422,[1]ORG!$A$1:$B$24,2,FALSE)</f>
        <v>SANITAT</v>
      </c>
    </row>
    <row r="423" spans="1:8" x14ac:dyDescent="0.2">
      <c r="A423" s="7" t="s">
        <v>930</v>
      </c>
      <c r="B423" s="8">
        <v>42432</v>
      </c>
      <c r="C423" s="8">
        <v>42403</v>
      </c>
      <c r="D423" s="9">
        <v>67.3</v>
      </c>
      <c r="E423" s="7" t="s">
        <v>613</v>
      </c>
      <c r="F423" s="7" t="s">
        <v>931</v>
      </c>
      <c r="G423" s="10">
        <v>25</v>
      </c>
      <c r="H423" s="5" t="str">
        <f>VLOOKUP(G423,[1]ORG!$A$1:$B$24,2,FALSE)</f>
        <v>BRIGADA</v>
      </c>
    </row>
    <row r="424" spans="1:8" x14ac:dyDescent="0.2">
      <c r="A424" s="7" t="s">
        <v>932</v>
      </c>
      <c r="B424" s="8">
        <v>42432</v>
      </c>
      <c r="C424" s="8">
        <v>42430</v>
      </c>
      <c r="D424" s="9">
        <v>929.68</v>
      </c>
      <c r="E424" s="7" t="s">
        <v>933</v>
      </c>
      <c r="F424" s="7" t="s">
        <v>223</v>
      </c>
      <c r="G424" s="10">
        <v>13</v>
      </c>
      <c r="H424" s="5" t="str">
        <f>VLOOKUP(G424,[1]ORG!$A$1:$B$24,2,FALSE)</f>
        <v>MEDI AMBIENT</v>
      </c>
    </row>
    <row r="425" spans="1:8" x14ac:dyDescent="0.2">
      <c r="A425" s="7" t="s">
        <v>934</v>
      </c>
      <c r="B425" s="8">
        <v>42432</v>
      </c>
      <c r="C425" s="8">
        <v>42421</v>
      </c>
      <c r="D425" s="9">
        <v>350.19</v>
      </c>
      <c r="E425" s="7" t="s">
        <v>244</v>
      </c>
      <c r="F425" s="7" t="s">
        <v>935</v>
      </c>
      <c r="G425" s="10">
        <v>15</v>
      </c>
      <c r="H425" s="5" t="str">
        <f>VLOOKUP(G425,[1]ORG!$A$1:$B$24,2,FALSE)</f>
        <v>INSTALACIONS I CONSUMS</v>
      </c>
    </row>
    <row r="426" spans="1:8" x14ac:dyDescent="0.2">
      <c r="A426" s="7" t="s">
        <v>936</v>
      </c>
      <c r="B426" s="8">
        <v>42432</v>
      </c>
      <c r="C426" s="8">
        <v>42423</v>
      </c>
      <c r="D426" s="9">
        <v>432.7</v>
      </c>
      <c r="E426" s="7" t="s">
        <v>430</v>
      </c>
      <c r="F426" s="7" t="s">
        <v>373</v>
      </c>
      <c r="G426" s="10">
        <v>18</v>
      </c>
      <c r="H426" s="5" t="str">
        <f>VLOOKUP(G426,[1]ORG!$A$1:$B$24,2,FALSE)</f>
        <v>SERVEIS - GESTIÓ RESIDUS</v>
      </c>
    </row>
    <row r="427" spans="1:8" x14ac:dyDescent="0.2">
      <c r="A427" s="7" t="s">
        <v>937</v>
      </c>
      <c r="B427" s="8">
        <v>42431</v>
      </c>
      <c r="C427" s="8">
        <v>42429</v>
      </c>
      <c r="D427" s="9">
        <v>3830.23</v>
      </c>
      <c r="E427" s="7" t="s">
        <v>421</v>
      </c>
      <c r="F427" s="7" t="s">
        <v>373</v>
      </c>
      <c r="G427" s="10">
        <v>18</v>
      </c>
      <c r="H427" s="5" t="str">
        <f>VLOOKUP(G427,[1]ORG!$A$1:$B$24,2,FALSE)</f>
        <v>SERVEIS - GESTIÓ RESIDUS</v>
      </c>
    </row>
    <row r="428" spans="1:8" x14ac:dyDescent="0.2">
      <c r="A428" s="7" t="s">
        <v>938</v>
      </c>
      <c r="B428" s="8">
        <v>42431</v>
      </c>
      <c r="C428" s="8">
        <v>42429</v>
      </c>
      <c r="D428" s="9">
        <v>211.13</v>
      </c>
      <c r="E428" s="7" t="s">
        <v>375</v>
      </c>
      <c r="F428" s="7" t="s">
        <v>939</v>
      </c>
      <c r="G428" s="10">
        <v>18</v>
      </c>
      <c r="H428" s="5" t="str">
        <f>VLOOKUP(G428,[1]ORG!$A$1:$B$24,2,FALSE)</f>
        <v>SERVEIS - GESTIÓ RESIDUS</v>
      </c>
    </row>
    <row r="429" spans="1:8" x14ac:dyDescent="0.2">
      <c r="A429" s="7" t="s">
        <v>940</v>
      </c>
      <c r="B429" s="8">
        <v>42431</v>
      </c>
      <c r="C429" s="8">
        <v>42429</v>
      </c>
      <c r="D429" s="9">
        <v>746.77</v>
      </c>
      <c r="E429" s="7" t="s">
        <v>375</v>
      </c>
      <c r="F429" s="7" t="s">
        <v>941</v>
      </c>
      <c r="G429" s="10">
        <v>18</v>
      </c>
      <c r="H429" s="5" t="str">
        <f>VLOOKUP(G429,[1]ORG!$A$1:$B$24,2,FALSE)</f>
        <v>SERVEIS - GESTIÓ RESIDUS</v>
      </c>
    </row>
    <row r="430" spans="1:8" x14ac:dyDescent="0.2">
      <c r="A430" s="7" t="s">
        <v>942</v>
      </c>
      <c r="B430" s="8">
        <v>42431</v>
      </c>
      <c r="C430" s="8">
        <v>42422</v>
      </c>
      <c r="D430" s="9">
        <v>181.5</v>
      </c>
      <c r="E430" s="7" t="s">
        <v>943</v>
      </c>
      <c r="F430" s="7" t="s">
        <v>944</v>
      </c>
      <c r="G430" s="10">
        <v>1</v>
      </c>
      <c r="H430" s="5" t="str">
        <f>VLOOKUP(G430,[1]ORG!$A$1:$B$24,2,FALSE)</f>
        <v>CULTURA</v>
      </c>
    </row>
    <row r="431" spans="1:8" x14ac:dyDescent="0.2">
      <c r="A431" s="7" t="s">
        <v>945</v>
      </c>
      <c r="B431" s="8">
        <v>42431</v>
      </c>
      <c r="C431" s="8">
        <v>42425</v>
      </c>
      <c r="D431" s="9">
        <v>494.12</v>
      </c>
      <c r="E431" s="7" t="s">
        <v>946</v>
      </c>
      <c r="F431" s="7" t="s">
        <v>947</v>
      </c>
      <c r="G431" s="10">
        <v>1</v>
      </c>
      <c r="H431" s="5" t="str">
        <f>VLOOKUP(G431,[1]ORG!$A$1:$B$24,2,FALSE)</f>
        <v>CULTURA</v>
      </c>
    </row>
    <row r="432" spans="1:8" x14ac:dyDescent="0.2">
      <c r="A432" s="7" t="s">
        <v>948</v>
      </c>
      <c r="B432" s="8">
        <v>42431</v>
      </c>
      <c r="C432" s="8">
        <v>42427</v>
      </c>
      <c r="D432" s="9">
        <v>1730.07</v>
      </c>
      <c r="E432" s="7" t="s">
        <v>634</v>
      </c>
      <c r="F432" s="7" t="s">
        <v>635</v>
      </c>
      <c r="G432" s="10">
        <v>16</v>
      </c>
      <c r="H432" s="5" t="str">
        <f>VLOOKUP(G432,[1]ORG!$A$1:$B$24,2,FALSE)</f>
        <v>DESPESES GENERALS</v>
      </c>
    </row>
    <row r="433" spans="1:8" x14ac:dyDescent="0.2">
      <c r="A433" s="7" t="s">
        <v>949</v>
      </c>
      <c r="B433" s="8">
        <v>42431</v>
      </c>
      <c r="C433" s="8">
        <v>42429</v>
      </c>
      <c r="D433" s="9">
        <v>931.53</v>
      </c>
      <c r="E433" s="7" t="s">
        <v>426</v>
      </c>
      <c r="F433" s="7" t="s">
        <v>427</v>
      </c>
      <c r="G433" s="10">
        <v>4</v>
      </c>
      <c r="H433" s="5" t="str">
        <f>VLOOKUP(G433,[1]ORG!$A$1:$B$24,2,FALSE)</f>
        <v>SERVEIS SOCIALS</v>
      </c>
    </row>
    <row r="434" spans="1:8" x14ac:dyDescent="0.2">
      <c r="A434" s="7" t="s">
        <v>950</v>
      </c>
      <c r="B434" s="8">
        <v>42431</v>
      </c>
      <c r="C434" s="8">
        <v>42429</v>
      </c>
      <c r="D434" s="9">
        <v>1645.99</v>
      </c>
      <c r="E434" s="7" t="s">
        <v>426</v>
      </c>
      <c r="F434" s="7" t="s">
        <v>427</v>
      </c>
      <c r="G434" s="10">
        <v>4</v>
      </c>
      <c r="H434" s="5" t="str">
        <f>VLOOKUP(G434,[1]ORG!$A$1:$B$24,2,FALSE)</f>
        <v>SERVEIS SOCIALS</v>
      </c>
    </row>
    <row r="435" spans="1:8" x14ac:dyDescent="0.2">
      <c r="A435" s="7" t="s">
        <v>951</v>
      </c>
      <c r="B435" s="8">
        <v>42431</v>
      </c>
      <c r="C435" s="8">
        <v>42429</v>
      </c>
      <c r="D435" s="9">
        <v>531.70000000000005</v>
      </c>
      <c r="E435" s="7" t="s">
        <v>709</v>
      </c>
      <c r="F435" s="7" t="s">
        <v>373</v>
      </c>
      <c r="G435" s="10">
        <v>18</v>
      </c>
      <c r="H435" s="5" t="str">
        <f>VLOOKUP(G435,[1]ORG!$A$1:$B$24,2,FALSE)</f>
        <v>SERVEIS - GESTIÓ RESIDUS</v>
      </c>
    </row>
    <row r="436" spans="1:8" x14ac:dyDescent="0.2">
      <c r="A436" s="7" t="s">
        <v>952</v>
      </c>
      <c r="B436" s="8">
        <v>42431</v>
      </c>
      <c r="C436" s="8">
        <v>42430</v>
      </c>
      <c r="D436" s="9">
        <v>150</v>
      </c>
      <c r="E436" s="7" t="s">
        <v>953</v>
      </c>
      <c r="F436" s="7" t="s">
        <v>954</v>
      </c>
      <c r="G436" s="10">
        <v>14</v>
      </c>
      <c r="H436" s="5" t="str">
        <f>VLOOKUP(G436,[1]ORG!$A$1:$B$24,2,FALSE)</f>
        <v>RECURSOS HUMANS</v>
      </c>
    </row>
    <row r="437" spans="1:8" x14ac:dyDescent="0.2">
      <c r="A437" s="7" t="s">
        <v>955</v>
      </c>
      <c r="B437" s="8">
        <v>42431</v>
      </c>
      <c r="C437" s="8">
        <v>42430</v>
      </c>
      <c r="D437" s="9">
        <v>150</v>
      </c>
      <c r="E437" s="7" t="s">
        <v>953</v>
      </c>
      <c r="F437" s="7" t="s">
        <v>954</v>
      </c>
      <c r="G437" s="10">
        <v>14</v>
      </c>
      <c r="H437" s="5" t="str">
        <f>VLOOKUP(G437,[1]ORG!$A$1:$B$24,2,FALSE)</f>
        <v>RECURSOS HUMANS</v>
      </c>
    </row>
    <row r="438" spans="1:8" x14ac:dyDescent="0.2">
      <c r="A438" s="7" t="s">
        <v>956</v>
      </c>
      <c r="B438" s="8">
        <v>42430</v>
      </c>
      <c r="C438" s="8">
        <v>42425</v>
      </c>
      <c r="D438" s="9">
        <v>2031.47</v>
      </c>
      <c r="E438" s="7" t="s">
        <v>372</v>
      </c>
      <c r="F438" s="7" t="s">
        <v>373</v>
      </c>
      <c r="G438" s="10">
        <v>18</v>
      </c>
      <c r="H438" s="5" t="str">
        <f>VLOOKUP(G438,[1]ORG!$A$1:$B$24,2,FALSE)</f>
        <v>SERVEIS - GESTIÓ RESIDUS</v>
      </c>
    </row>
    <row r="439" spans="1:8" x14ac:dyDescent="0.2">
      <c r="A439" s="7" t="s">
        <v>957</v>
      </c>
      <c r="B439" s="8">
        <v>42429</v>
      </c>
      <c r="C439" s="8">
        <v>42422</v>
      </c>
      <c r="D439" s="9">
        <v>222.7</v>
      </c>
      <c r="E439" s="7" t="s">
        <v>403</v>
      </c>
      <c r="F439" s="7" t="s">
        <v>958</v>
      </c>
      <c r="G439" s="10">
        <v>4</v>
      </c>
      <c r="H439" s="5" t="str">
        <f>VLOOKUP(G439,[1]ORG!$A$1:$B$24,2,FALSE)</f>
        <v>SERVEIS SOCIALS</v>
      </c>
    </row>
    <row r="440" spans="1:8" x14ac:dyDescent="0.2">
      <c r="A440" s="7" t="s">
        <v>959</v>
      </c>
      <c r="B440" s="8">
        <v>42429</v>
      </c>
      <c r="C440" s="8">
        <v>42426</v>
      </c>
      <c r="D440" s="9">
        <v>217.8</v>
      </c>
      <c r="E440" s="7" t="s">
        <v>397</v>
      </c>
      <c r="F440" s="7" t="s">
        <v>398</v>
      </c>
      <c r="G440" s="10">
        <v>7</v>
      </c>
      <c r="H440" s="5" t="str">
        <f>VLOOKUP(G440,[1]ORG!$A$1:$B$24,2,FALSE)</f>
        <v>ESPORTS</v>
      </c>
    </row>
    <row r="441" spans="1:8" x14ac:dyDescent="0.2">
      <c r="A441" s="7" t="s">
        <v>960</v>
      </c>
      <c r="B441" s="8">
        <v>42429</v>
      </c>
      <c r="C441" s="8">
        <v>42424</v>
      </c>
      <c r="D441" s="9">
        <v>249.62</v>
      </c>
      <c r="E441" s="7" t="s">
        <v>269</v>
      </c>
      <c r="F441" s="7" t="s">
        <v>270</v>
      </c>
      <c r="G441" s="10">
        <v>16</v>
      </c>
      <c r="H441" s="5" t="str">
        <f>VLOOKUP(G441,[1]ORG!$A$1:$B$24,2,FALSE)</f>
        <v>DESPESES GENERALS</v>
      </c>
    </row>
    <row r="442" spans="1:8" x14ac:dyDescent="0.2">
      <c r="A442" s="7" t="s">
        <v>961</v>
      </c>
      <c r="B442" s="8">
        <v>42430</v>
      </c>
      <c r="C442" s="8">
        <v>42424</v>
      </c>
      <c r="D442" s="9">
        <v>30</v>
      </c>
      <c r="E442" s="7" t="s">
        <v>962</v>
      </c>
      <c r="F442" s="7" t="s">
        <v>963</v>
      </c>
      <c r="G442" s="10">
        <v>13</v>
      </c>
      <c r="H442" s="5" t="str">
        <f>VLOOKUP(G442,[1]ORG!$A$1:$B$24,2,FALSE)</f>
        <v>MEDI AMBIENT</v>
      </c>
    </row>
    <row r="443" spans="1:8" x14ac:dyDescent="0.2">
      <c r="A443" s="7" t="s">
        <v>964</v>
      </c>
      <c r="B443" s="8">
        <v>42430</v>
      </c>
      <c r="C443" s="8">
        <v>42430</v>
      </c>
      <c r="D443" s="9">
        <v>402.09</v>
      </c>
      <c r="E443" s="7" t="s">
        <v>254</v>
      </c>
      <c r="F443" s="7" t="s">
        <v>965</v>
      </c>
      <c r="G443" s="10">
        <v>18</v>
      </c>
      <c r="H443" s="5" t="str">
        <f>VLOOKUP(G443,[1]ORG!$A$1:$B$24,2,FALSE)</f>
        <v>SERVEIS - GESTIÓ RESIDUS</v>
      </c>
    </row>
    <row r="444" spans="1:8" x14ac:dyDescent="0.2">
      <c r="A444" s="7" t="s">
        <v>966</v>
      </c>
      <c r="B444" s="8">
        <v>42430</v>
      </c>
      <c r="C444" s="8">
        <v>42430</v>
      </c>
      <c r="D444" s="9">
        <v>786.5</v>
      </c>
      <c r="E444" s="7" t="s">
        <v>254</v>
      </c>
      <c r="F444" s="7" t="s">
        <v>967</v>
      </c>
      <c r="G444" s="10">
        <v>18</v>
      </c>
      <c r="H444" s="5" t="str">
        <f>VLOOKUP(G444,[1]ORG!$A$1:$B$24,2,FALSE)</f>
        <v>SERVEIS - GESTIÓ RESIDUS</v>
      </c>
    </row>
    <row r="445" spans="1:8" x14ac:dyDescent="0.2">
      <c r="A445" s="7" t="s">
        <v>968</v>
      </c>
      <c r="B445" s="8">
        <v>42430</v>
      </c>
      <c r="C445" s="8">
        <v>42422</v>
      </c>
      <c r="D445" s="9">
        <v>508.2</v>
      </c>
      <c r="E445" s="7" t="s">
        <v>432</v>
      </c>
      <c r="F445" s="7" t="s">
        <v>969</v>
      </c>
      <c r="G445" s="10">
        <v>18</v>
      </c>
      <c r="H445" s="5" t="str">
        <f>VLOOKUP(G445,[1]ORG!$A$1:$B$24,2,FALSE)</f>
        <v>SERVEIS - GESTIÓ RESIDUS</v>
      </c>
    </row>
    <row r="446" spans="1:8" x14ac:dyDescent="0.2">
      <c r="A446" s="7" t="s">
        <v>970</v>
      </c>
      <c r="B446" s="8">
        <v>42430</v>
      </c>
      <c r="C446" s="8">
        <v>42417</v>
      </c>
      <c r="D446" s="9">
        <v>222.64</v>
      </c>
      <c r="E446" s="7" t="s">
        <v>430</v>
      </c>
      <c r="F446" s="7" t="s">
        <v>373</v>
      </c>
      <c r="G446" s="10">
        <v>18</v>
      </c>
      <c r="H446" s="5" t="str">
        <f>VLOOKUP(G446,[1]ORG!$A$1:$B$24,2,FALSE)</f>
        <v>SERVEIS - GESTIÓ RESIDUS</v>
      </c>
    </row>
    <row r="447" spans="1:8" x14ac:dyDescent="0.2">
      <c r="A447" s="7" t="s">
        <v>971</v>
      </c>
      <c r="B447" s="8">
        <v>42430</v>
      </c>
      <c r="C447" s="8">
        <v>42411</v>
      </c>
      <c r="D447" s="9">
        <v>2317.15</v>
      </c>
      <c r="E447" s="7" t="s">
        <v>430</v>
      </c>
      <c r="F447" s="7" t="s">
        <v>373</v>
      </c>
      <c r="G447" s="10">
        <v>18</v>
      </c>
      <c r="H447" s="5" t="str">
        <f>VLOOKUP(G447,[1]ORG!$A$1:$B$24,2,FALSE)</f>
        <v>SERVEIS - GESTIÓ RESIDUS</v>
      </c>
    </row>
    <row r="448" spans="1:8" x14ac:dyDescent="0.2">
      <c r="A448" s="7" t="s">
        <v>972</v>
      </c>
      <c r="B448" s="8">
        <v>42430</v>
      </c>
      <c r="C448" s="8">
        <v>42426</v>
      </c>
      <c r="D448" s="9">
        <v>614.15</v>
      </c>
      <c r="E448" s="7" t="s">
        <v>624</v>
      </c>
      <c r="F448" s="7" t="s">
        <v>479</v>
      </c>
      <c r="G448" s="10">
        <v>10</v>
      </c>
      <c r="H448" s="5" t="str">
        <f>VLOOKUP(G448,[1]ORG!$A$1:$B$24,2,FALSE)</f>
        <v>PARTICIPACIÓ CIUTADANA</v>
      </c>
    </row>
    <row r="449" spans="1:8" x14ac:dyDescent="0.2">
      <c r="A449" s="7" t="s">
        <v>973</v>
      </c>
      <c r="B449" s="8">
        <v>42430</v>
      </c>
      <c r="C449" s="8">
        <v>42429</v>
      </c>
      <c r="D449" s="9">
        <v>147</v>
      </c>
      <c r="E449" s="7" t="s">
        <v>602</v>
      </c>
      <c r="F449" s="7" t="s">
        <v>974</v>
      </c>
      <c r="G449" s="10">
        <v>4</v>
      </c>
      <c r="H449" s="5" t="str">
        <f>VLOOKUP(G449,[1]ORG!$A$1:$B$24,2,FALSE)</f>
        <v>SERVEIS SOCIALS</v>
      </c>
    </row>
    <row r="450" spans="1:8" x14ac:dyDescent="0.2">
      <c r="A450" s="7" t="s">
        <v>975</v>
      </c>
      <c r="B450" s="8">
        <v>42430</v>
      </c>
      <c r="C450" s="8">
        <v>42429</v>
      </c>
      <c r="D450" s="9">
        <v>239.36</v>
      </c>
      <c r="E450" s="7" t="s">
        <v>707</v>
      </c>
      <c r="F450" s="7" t="s">
        <v>373</v>
      </c>
      <c r="G450" s="10">
        <v>12</v>
      </c>
      <c r="H450" s="5" t="str">
        <f>VLOOKUP(G450,[1]ORG!$A$1:$B$24,2,FALSE)</f>
        <v>POLICIA</v>
      </c>
    </row>
    <row r="451" spans="1:8" x14ac:dyDescent="0.2">
      <c r="A451" s="7" t="s">
        <v>976</v>
      </c>
      <c r="B451" s="8">
        <v>42430</v>
      </c>
      <c r="C451" s="8">
        <v>42429</v>
      </c>
      <c r="D451" s="9">
        <v>103.1</v>
      </c>
      <c r="E451" s="7" t="s">
        <v>707</v>
      </c>
      <c r="F451" s="7" t="s">
        <v>373</v>
      </c>
      <c r="G451" s="10">
        <v>12</v>
      </c>
      <c r="H451" s="5" t="str">
        <f>VLOOKUP(G451,[1]ORG!$A$1:$B$24,2,FALSE)</f>
        <v>POLICIA</v>
      </c>
    </row>
    <row r="452" spans="1:8" x14ac:dyDescent="0.2">
      <c r="A452" s="7" t="s">
        <v>977</v>
      </c>
      <c r="B452" s="8">
        <v>42433</v>
      </c>
      <c r="C452" s="8">
        <v>42419</v>
      </c>
      <c r="D452" s="9">
        <v>456.76</v>
      </c>
      <c r="E452" s="7" t="s">
        <v>978</v>
      </c>
      <c r="F452" s="7" t="s">
        <v>979</v>
      </c>
      <c r="G452" s="10">
        <v>18</v>
      </c>
      <c r="H452" s="5" t="str">
        <f>VLOOKUP(G452,[1]ORG!$A$1:$B$24,2,FALSE)</f>
        <v>SERVEIS - GESTIÓ RESIDUS</v>
      </c>
    </row>
    <row r="453" spans="1:8" x14ac:dyDescent="0.2">
      <c r="A453" s="7" t="s">
        <v>980</v>
      </c>
      <c r="B453" s="8">
        <v>42433</v>
      </c>
      <c r="C453" s="8">
        <v>42419</v>
      </c>
      <c r="D453" s="9">
        <v>1511.57</v>
      </c>
      <c r="E453" s="7" t="s">
        <v>978</v>
      </c>
      <c r="F453" s="7" t="s">
        <v>981</v>
      </c>
      <c r="G453" s="10">
        <v>18</v>
      </c>
      <c r="H453" s="5" t="str">
        <f>VLOOKUP(G453,[1]ORG!$A$1:$B$24,2,FALSE)</f>
        <v>SERVEIS - GESTIÓ RESIDUS</v>
      </c>
    </row>
    <row r="454" spans="1:8" x14ac:dyDescent="0.2">
      <c r="A454" s="7" t="s">
        <v>982</v>
      </c>
      <c r="B454" s="8">
        <v>42435</v>
      </c>
      <c r="C454" s="8">
        <v>42428</v>
      </c>
      <c r="D454" s="9">
        <v>2234</v>
      </c>
      <c r="E454" s="7" t="s">
        <v>983</v>
      </c>
      <c r="F454" s="7" t="s">
        <v>984</v>
      </c>
      <c r="G454" s="10">
        <v>16</v>
      </c>
      <c r="H454" s="5" t="str">
        <f>VLOOKUP(G454,[1]ORG!$A$1:$B$24,2,FALSE)</f>
        <v>DESPESES GENERALS</v>
      </c>
    </row>
    <row r="455" spans="1:8" x14ac:dyDescent="0.2">
      <c r="A455" s="7" t="s">
        <v>985</v>
      </c>
      <c r="B455" s="8">
        <v>42430</v>
      </c>
      <c r="C455" s="8">
        <v>42429</v>
      </c>
      <c r="D455" s="9">
        <v>146.1</v>
      </c>
      <c r="E455" s="7" t="s">
        <v>707</v>
      </c>
      <c r="F455" s="7" t="s">
        <v>373</v>
      </c>
      <c r="G455" s="10">
        <v>25</v>
      </c>
      <c r="H455" s="5" t="str">
        <f>VLOOKUP(G455,[1]ORG!$A$1:$B$24,2,FALSE)</f>
        <v>BRIGADA</v>
      </c>
    </row>
    <row r="456" spans="1:8" x14ac:dyDescent="0.2">
      <c r="A456" s="7" t="s">
        <v>986</v>
      </c>
      <c r="B456" s="8">
        <v>42430</v>
      </c>
      <c r="C456" s="8">
        <v>42425</v>
      </c>
      <c r="D456" s="9">
        <v>104</v>
      </c>
      <c r="E456" s="7" t="s">
        <v>493</v>
      </c>
      <c r="F456" s="7" t="s">
        <v>987</v>
      </c>
      <c r="G456" s="10">
        <v>6</v>
      </c>
      <c r="H456" s="5" t="str">
        <f>VLOOKUP(G456,[1]ORG!$A$1:$B$24,2,FALSE)</f>
        <v>CASAL GENT GRAN</v>
      </c>
    </row>
    <row r="457" spans="1:8" x14ac:dyDescent="0.2">
      <c r="A457" s="7" t="s">
        <v>988</v>
      </c>
      <c r="B457" s="8">
        <v>42430</v>
      </c>
      <c r="C457" s="8">
        <v>42429</v>
      </c>
      <c r="D457" s="9">
        <v>946.46</v>
      </c>
      <c r="E457" s="7" t="s">
        <v>493</v>
      </c>
      <c r="F457" s="7" t="s">
        <v>847</v>
      </c>
      <c r="G457" s="10">
        <v>9</v>
      </c>
      <c r="H457" s="5" t="str">
        <f>VLOOKUP(G457,[1]ORG!$A$1:$B$24,2,FALSE)</f>
        <v>ESCOLA BRESSOL</v>
      </c>
    </row>
    <row r="458" spans="1:8" x14ac:dyDescent="0.2">
      <c r="A458" s="7" t="s">
        <v>989</v>
      </c>
      <c r="B458" s="8">
        <v>42430</v>
      </c>
      <c r="C458" s="8">
        <v>42429</v>
      </c>
      <c r="D458" s="9">
        <v>2084</v>
      </c>
      <c r="E458" s="7" t="s">
        <v>493</v>
      </c>
      <c r="F458" s="7" t="s">
        <v>990</v>
      </c>
      <c r="G458" s="10">
        <v>9</v>
      </c>
      <c r="H458" s="5" t="str">
        <f>VLOOKUP(G458,[1]ORG!$A$1:$B$24,2,FALSE)</f>
        <v>ESCOLA BRESSOL</v>
      </c>
    </row>
    <row r="459" spans="1:8" x14ac:dyDescent="0.2">
      <c r="A459" s="7" t="s">
        <v>991</v>
      </c>
      <c r="B459" s="8">
        <v>42430</v>
      </c>
      <c r="C459" s="8">
        <v>42424</v>
      </c>
      <c r="D459" s="9">
        <v>1350</v>
      </c>
      <c r="E459" s="7" t="s">
        <v>311</v>
      </c>
      <c r="F459" s="7" t="s">
        <v>314</v>
      </c>
      <c r="G459" s="10">
        <v>3</v>
      </c>
      <c r="H459" s="5" t="str">
        <f>VLOOKUP(G459,[1]ORG!$A$1:$B$24,2,FALSE)</f>
        <v>ENSENYAMENT</v>
      </c>
    </row>
    <row r="460" spans="1:8" x14ac:dyDescent="0.2">
      <c r="A460" s="7" t="s">
        <v>992</v>
      </c>
      <c r="B460" s="8">
        <v>42430</v>
      </c>
      <c r="C460" s="8">
        <v>42429</v>
      </c>
      <c r="D460" s="9">
        <v>5141.99</v>
      </c>
      <c r="E460" s="7" t="s">
        <v>576</v>
      </c>
      <c r="F460" s="7" t="s">
        <v>993</v>
      </c>
      <c r="G460" s="10">
        <v>13</v>
      </c>
      <c r="H460" s="5" t="str">
        <f>VLOOKUP(G460,[1]ORG!$A$1:$B$24,2,FALSE)</f>
        <v>MEDI AMBIENT</v>
      </c>
    </row>
    <row r="461" spans="1:8" x14ac:dyDescent="0.2">
      <c r="A461" s="7" t="s">
        <v>994</v>
      </c>
      <c r="B461" s="8">
        <v>42430</v>
      </c>
      <c r="C461" s="8">
        <v>42425</v>
      </c>
      <c r="D461" s="9">
        <v>272.25</v>
      </c>
      <c r="E461" s="7" t="s">
        <v>576</v>
      </c>
      <c r="F461" s="7" t="s">
        <v>995</v>
      </c>
      <c r="G461" s="10">
        <v>13</v>
      </c>
      <c r="H461" s="5" t="str">
        <f>VLOOKUP(G461,[1]ORG!$A$1:$B$24,2,FALSE)</f>
        <v>MEDI AMBIENT</v>
      </c>
    </row>
    <row r="462" spans="1:8" x14ac:dyDescent="0.2">
      <c r="A462" s="7" t="s">
        <v>996</v>
      </c>
      <c r="B462" s="8">
        <v>42433</v>
      </c>
      <c r="C462" s="8">
        <v>42432</v>
      </c>
      <c r="D462" s="9">
        <v>3883.68</v>
      </c>
      <c r="E462" s="7" t="s">
        <v>285</v>
      </c>
      <c r="F462" s="7" t="s">
        <v>240</v>
      </c>
      <c r="G462" s="10">
        <v>11</v>
      </c>
      <c r="H462" s="5" t="str">
        <f>VLOOKUP(G462,[1]ORG!$A$1:$B$24,2,FALSE)</f>
        <v>MOBILITAT</v>
      </c>
    </row>
    <row r="463" spans="1:8" x14ac:dyDescent="0.2">
      <c r="A463" s="7" t="s">
        <v>997</v>
      </c>
      <c r="B463" s="8">
        <v>42433</v>
      </c>
      <c r="C463" s="8">
        <v>42432</v>
      </c>
      <c r="D463" s="9">
        <v>87.38</v>
      </c>
      <c r="E463" s="7" t="s">
        <v>285</v>
      </c>
      <c r="F463" s="7" t="s">
        <v>240</v>
      </c>
      <c r="G463" s="10">
        <v>3</v>
      </c>
      <c r="H463" s="5" t="str">
        <f>VLOOKUP(G463,[1]ORG!$A$1:$B$24,2,FALSE)</f>
        <v>ENSENYAMENT</v>
      </c>
    </row>
    <row r="464" spans="1:8" x14ac:dyDescent="0.2">
      <c r="A464" s="7" t="s">
        <v>998</v>
      </c>
      <c r="B464" s="8">
        <v>42433</v>
      </c>
      <c r="C464" s="8">
        <v>42432</v>
      </c>
      <c r="D464" s="9">
        <v>51.47</v>
      </c>
      <c r="E464" s="7" t="s">
        <v>285</v>
      </c>
      <c r="F464" s="7" t="s">
        <v>240</v>
      </c>
      <c r="G464" s="10">
        <v>4</v>
      </c>
      <c r="H464" s="5" t="str">
        <f>VLOOKUP(G464,[1]ORG!$A$1:$B$24,2,FALSE)</f>
        <v>SERVEIS SOCIALS</v>
      </c>
    </row>
    <row r="465" spans="1:8" x14ac:dyDescent="0.2">
      <c r="A465" s="7" t="s">
        <v>999</v>
      </c>
      <c r="B465" s="8">
        <v>42433</v>
      </c>
      <c r="C465" s="8">
        <v>42432</v>
      </c>
      <c r="D465" s="9">
        <v>72.23</v>
      </c>
      <c r="E465" s="7" t="s">
        <v>285</v>
      </c>
      <c r="F465" s="7" t="s">
        <v>240</v>
      </c>
      <c r="G465" s="10">
        <v>4</v>
      </c>
      <c r="H465" s="5" t="str">
        <f>VLOOKUP(G465,[1]ORG!$A$1:$B$24,2,FALSE)</f>
        <v>SERVEIS SOCIALS</v>
      </c>
    </row>
    <row r="466" spans="1:8" x14ac:dyDescent="0.2">
      <c r="A466" s="7" t="s">
        <v>1000</v>
      </c>
      <c r="B466" s="8">
        <v>42433</v>
      </c>
      <c r="C466" s="8">
        <v>42429</v>
      </c>
      <c r="D466" s="9">
        <v>12.67</v>
      </c>
      <c r="E466" s="7" t="s">
        <v>1001</v>
      </c>
      <c r="F466" s="7" t="s">
        <v>1002</v>
      </c>
      <c r="G466" s="10">
        <v>1</v>
      </c>
      <c r="H466" s="5" t="str">
        <f>VLOOKUP(G466,[1]ORG!$A$1:$B$24,2,FALSE)</f>
        <v>CULTURA</v>
      </c>
    </row>
    <row r="467" spans="1:8" x14ac:dyDescent="0.2">
      <c r="A467" s="7" t="s">
        <v>1003</v>
      </c>
      <c r="B467" s="8">
        <v>42433</v>
      </c>
      <c r="C467" s="8">
        <v>42400</v>
      </c>
      <c r="D467" s="9">
        <v>15.3</v>
      </c>
      <c r="E467" s="7" t="s">
        <v>1001</v>
      </c>
      <c r="F467" s="7" t="s">
        <v>1002</v>
      </c>
      <c r="G467" s="10">
        <v>1</v>
      </c>
      <c r="H467" s="5" t="str">
        <f>VLOOKUP(G467,[1]ORG!$A$1:$B$24,2,FALSE)</f>
        <v>CULTURA</v>
      </c>
    </row>
    <row r="468" spans="1:8" x14ac:dyDescent="0.2">
      <c r="A468" s="7" t="s">
        <v>1004</v>
      </c>
      <c r="B468" s="8">
        <v>42433</v>
      </c>
      <c r="C468" s="8">
        <v>42415</v>
      </c>
      <c r="D468" s="9">
        <v>39.18</v>
      </c>
      <c r="E468" s="7" t="s">
        <v>477</v>
      </c>
      <c r="F468" s="7" t="s">
        <v>1005</v>
      </c>
      <c r="G468" s="10">
        <v>9</v>
      </c>
      <c r="H468" s="5" t="str">
        <f>VLOOKUP(G468,[1]ORG!$A$1:$B$24,2,FALSE)</f>
        <v>ESCOLA BRESSOL</v>
      </c>
    </row>
    <row r="469" spans="1:8" x14ac:dyDescent="0.2">
      <c r="A469" s="7" t="s">
        <v>1006</v>
      </c>
      <c r="B469" s="8">
        <v>42433</v>
      </c>
      <c r="C469" s="8">
        <v>42429</v>
      </c>
      <c r="D469" s="9">
        <v>319.43</v>
      </c>
      <c r="E469" s="7" t="s">
        <v>844</v>
      </c>
      <c r="F469" s="7" t="s">
        <v>1007</v>
      </c>
      <c r="G469" s="10">
        <v>9</v>
      </c>
      <c r="H469" s="5" t="str">
        <f>VLOOKUP(G469,[1]ORG!$A$1:$B$24,2,FALSE)</f>
        <v>ESCOLA BRESSOL</v>
      </c>
    </row>
    <row r="470" spans="1:8" x14ac:dyDescent="0.2">
      <c r="A470" s="7" t="s">
        <v>1008</v>
      </c>
      <c r="B470" s="8">
        <v>42433</v>
      </c>
      <c r="C470" s="8">
        <v>42429</v>
      </c>
      <c r="D470" s="9">
        <v>1883.05</v>
      </c>
      <c r="E470" s="7" t="s">
        <v>421</v>
      </c>
      <c r="F470" s="7" t="s">
        <v>373</v>
      </c>
      <c r="G470" s="10">
        <v>25</v>
      </c>
      <c r="H470" s="5" t="str">
        <f>VLOOKUP(G470,[1]ORG!$A$1:$B$24,2,FALSE)</f>
        <v>BRIGADA</v>
      </c>
    </row>
    <row r="471" spans="1:8" x14ac:dyDescent="0.2">
      <c r="A471" s="7" t="s">
        <v>1009</v>
      </c>
      <c r="B471" s="8">
        <v>42433</v>
      </c>
      <c r="C471" s="8">
        <v>42429</v>
      </c>
      <c r="D471" s="9">
        <v>158.33000000000001</v>
      </c>
      <c r="E471" s="7" t="s">
        <v>572</v>
      </c>
      <c r="F471" s="7" t="s">
        <v>223</v>
      </c>
      <c r="G471" s="10">
        <v>25</v>
      </c>
      <c r="H471" s="5" t="str">
        <f>VLOOKUP(G471,[1]ORG!$A$1:$B$24,2,FALSE)</f>
        <v>BRIGADA</v>
      </c>
    </row>
    <row r="472" spans="1:8" x14ac:dyDescent="0.2">
      <c r="A472" s="7" t="s">
        <v>1010</v>
      </c>
      <c r="B472" s="8">
        <v>42433</v>
      </c>
      <c r="C472" s="8">
        <v>42429</v>
      </c>
      <c r="D472" s="9">
        <v>171.91</v>
      </c>
      <c r="E472" s="7" t="s">
        <v>796</v>
      </c>
      <c r="F472" s="7" t="s">
        <v>1011</v>
      </c>
      <c r="G472" s="10">
        <v>9</v>
      </c>
      <c r="H472" s="5" t="str">
        <f>VLOOKUP(G472,[1]ORG!$A$1:$B$24,2,FALSE)</f>
        <v>ESCOLA BRESSOL</v>
      </c>
    </row>
    <row r="473" spans="1:8" x14ac:dyDescent="0.2">
      <c r="A473" s="7" t="s">
        <v>1012</v>
      </c>
      <c r="B473" s="8">
        <v>42433</v>
      </c>
      <c r="C473" s="8">
        <v>42429</v>
      </c>
      <c r="D473" s="9">
        <v>95.98</v>
      </c>
      <c r="E473" s="7" t="s">
        <v>796</v>
      </c>
      <c r="F473" s="7" t="s">
        <v>1013</v>
      </c>
      <c r="G473" s="10">
        <v>9</v>
      </c>
      <c r="H473" s="5" t="str">
        <f>VLOOKUP(G473,[1]ORG!$A$1:$B$24,2,FALSE)</f>
        <v>ESCOLA BRESSOL</v>
      </c>
    </row>
    <row r="474" spans="1:8" x14ac:dyDescent="0.2">
      <c r="A474" s="7" t="s">
        <v>1014</v>
      </c>
      <c r="B474" s="8">
        <v>42433</v>
      </c>
      <c r="C474" s="8">
        <v>42423</v>
      </c>
      <c r="D474" s="9">
        <v>1877.01</v>
      </c>
      <c r="E474" s="7" t="s">
        <v>449</v>
      </c>
      <c r="F474" s="7" t="s">
        <v>1015</v>
      </c>
      <c r="G474" s="10">
        <v>3</v>
      </c>
      <c r="H474" s="5" t="str">
        <f>VLOOKUP(G474,[1]ORG!$A$1:$B$24,2,FALSE)</f>
        <v>ENSENYAMENT</v>
      </c>
    </row>
    <row r="475" spans="1:8" x14ac:dyDescent="0.2">
      <c r="A475" s="7" t="s">
        <v>1016</v>
      </c>
      <c r="B475" s="8">
        <v>42433</v>
      </c>
      <c r="C475" s="8">
        <v>42429</v>
      </c>
      <c r="D475" s="9">
        <v>32.619999999999997</v>
      </c>
      <c r="E475" s="7" t="s">
        <v>1017</v>
      </c>
      <c r="F475" s="7" t="s">
        <v>1018</v>
      </c>
      <c r="G475" s="10">
        <v>18</v>
      </c>
      <c r="H475" s="5" t="str">
        <f>VLOOKUP(G475,[1]ORG!$A$1:$B$24,2,FALSE)</f>
        <v>SERVEIS - GESTIÓ RESIDUS</v>
      </c>
    </row>
    <row r="476" spans="1:8" x14ac:dyDescent="0.2">
      <c r="A476" s="7" t="s">
        <v>1019</v>
      </c>
      <c r="B476" s="8">
        <v>42433</v>
      </c>
      <c r="C476" s="8">
        <v>42429</v>
      </c>
      <c r="D476" s="9">
        <v>1572.56</v>
      </c>
      <c r="E476" s="7" t="s">
        <v>543</v>
      </c>
      <c r="F476" s="7" t="s">
        <v>544</v>
      </c>
      <c r="G476" s="10">
        <v>16</v>
      </c>
      <c r="H476" s="5" t="str">
        <f>VLOOKUP(G476,[1]ORG!$A$1:$B$24,2,FALSE)</f>
        <v>DESPESES GENERALS</v>
      </c>
    </row>
    <row r="477" spans="1:8" x14ac:dyDescent="0.2">
      <c r="A477" s="7" t="s">
        <v>1020</v>
      </c>
      <c r="B477" s="8">
        <v>42433</v>
      </c>
      <c r="C477" s="8">
        <v>42429</v>
      </c>
      <c r="D477" s="9">
        <v>1481.74</v>
      </c>
      <c r="E477" s="7" t="s">
        <v>543</v>
      </c>
      <c r="F477" s="7" t="s">
        <v>544</v>
      </c>
      <c r="G477" s="10"/>
      <c r="H477" s="5" t="str">
        <f>VLOOKUP(G477,[1]ORG!$A$1:$B$24,2,FALSE)</f>
        <v>VARIS</v>
      </c>
    </row>
    <row r="478" spans="1:8" x14ac:dyDescent="0.2">
      <c r="A478" s="7" t="s">
        <v>1021</v>
      </c>
      <c r="B478" s="8">
        <v>42433</v>
      </c>
      <c r="C478" s="8">
        <v>42429</v>
      </c>
      <c r="D478" s="9">
        <v>6213.57</v>
      </c>
      <c r="E478" s="7" t="s">
        <v>543</v>
      </c>
      <c r="F478" s="7" t="s">
        <v>544</v>
      </c>
      <c r="G478" s="10">
        <v>18</v>
      </c>
      <c r="H478" s="5" t="str">
        <f>VLOOKUP(G478,[1]ORG!$A$1:$B$24,2,FALSE)</f>
        <v>SERVEIS - GESTIÓ RESIDUS</v>
      </c>
    </row>
    <row r="479" spans="1:8" x14ac:dyDescent="0.2">
      <c r="A479" s="7" t="s">
        <v>1022</v>
      </c>
      <c r="B479" s="8">
        <v>42436</v>
      </c>
      <c r="C479" s="8">
        <v>42436</v>
      </c>
      <c r="D479" s="9">
        <v>63.55</v>
      </c>
      <c r="E479" s="7" t="s">
        <v>1023</v>
      </c>
      <c r="F479" s="7" t="s">
        <v>1024</v>
      </c>
      <c r="G479" s="10">
        <v>16</v>
      </c>
      <c r="H479" s="5" t="str">
        <f>VLOOKUP(G479,[1]ORG!$A$1:$B$24,2,FALSE)</f>
        <v>DESPESES GENERALS</v>
      </c>
    </row>
    <row r="480" spans="1:8" x14ac:dyDescent="0.2">
      <c r="A480" s="7" t="s">
        <v>1025</v>
      </c>
      <c r="B480" s="8">
        <v>42437</v>
      </c>
      <c r="C480" s="8">
        <v>42436</v>
      </c>
      <c r="D480" s="9">
        <v>2475</v>
      </c>
      <c r="E480" s="7" t="s">
        <v>38</v>
      </c>
      <c r="F480" s="7" t="s">
        <v>1026</v>
      </c>
      <c r="G480" s="10">
        <v>4</v>
      </c>
      <c r="H480" s="5" t="str">
        <f>VLOOKUP(G480,[1]ORG!$A$1:$B$24,2,FALSE)</f>
        <v>SERVEIS SOCIALS</v>
      </c>
    </row>
    <row r="481" spans="1:8" x14ac:dyDescent="0.2">
      <c r="A481" s="7" t="s">
        <v>1027</v>
      </c>
      <c r="B481" s="8">
        <v>42437</v>
      </c>
      <c r="C481" s="8">
        <v>42437</v>
      </c>
      <c r="D481" s="9">
        <v>3009.49</v>
      </c>
      <c r="E481" s="7" t="s">
        <v>291</v>
      </c>
      <c r="F481" s="7" t="s">
        <v>1028</v>
      </c>
      <c r="G481" s="10">
        <v>15</v>
      </c>
      <c r="H481" s="5" t="str">
        <f>VLOOKUP(G481,[1]ORG!$A$1:$B$24,2,FALSE)</f>
        <v>INSTALACIONS I CONSUMS</v>
      </c>
    </row>
    <row r="482" spans="1:8" x14ac:dyDescent="0.2">
      <c r="A482" s="7" t="s">
        <v>1029</v>
      </c>
      <c r="B482" s="8">
        <v>42438</v>
      </c>
      <c r="C482" s="8">
        <v>42396</v>
      </c>
      <c r="D482" s="9">
        <v>517.29</v>
      </c>
      <c r="E482" s="7" t="s">
        <v>1030</v>
      </c>
      <c r="F482" s="7" t="s">
        <v>1031</v>
      </c>
      <c r="G482" s="10">
        <v>15</v>
      </c>
      <c r="H482" s="5" t="str">
        <f>VLOOKUP(G482,[1]ORG!$A$1:$B$24,2,FALSE)</f>
        <v>INSTALACIONS I CONSUMS</v>
      </c>
    </row>
    <row r="483" spans="1:8" x14ac:dyDescent="0.2">
      <c r="A483" s="7" t="s">
        <v>1032</v>
      </c>
      <c r="B483" s="8">
        <v>42438</v>
      </c>
      <c r="C483" s="8">
        <v>42437</v>
      </c>
      <c r="D483" s="9">
        <v>183.92</v>
      </c>
      <c r="E483" s="7" t="s">
        <v>93</v>
      </c>
      <c r="F483" s="7" t="s">
        <v>1033</v>
      </c>
      <c r="G483" s="10">
        <v>15</v>
      </c>
      <c r="H483" s="5" t="str">
        <f>VLOOKUP(G483,[1]ORG!$A$1:$B$24,2,FALSE)</f>
        <v>INSTALACIONS I CONSUMS</v>
      </c>
    </row>
    <row r="484" spans="1:8" x14ac:dyDescent="0.2">
      <c r="A484" s="7" t="s">
        <v>1034</v>
      </c>
      <c r="B484" s="8">
        <v>42438</v>
      </c>
      <c r="C484" s="8">
        <v>42383</v>
      </c>
      <c r="D484" s="9">
        <v>2000</v>
      </c>
      <c r="E484" s="7" t="s">
        <v>1035</v>
      </c>
      <c r="F484" s="7" t="s">
        <v>1036</v>
      </c>
      <c r="G484" s="10">
        <v>1</v>
      </c>
      <c r="H484" s="5" t="str">
        <f>VLOOKUP(G484,[1]ORG!$A$1:$B$24,2,FALSE)</f>
        <v>CULTURA</v>
      </c>
    </row>
    <row r="485" spans="1:8" x14ac:dyDescent="0.2">
      <c r="A485" s="7" t="s">
        <v>1037</v>
      </c>
      <c r="B485" s="8">
        <v>42439</v>
      </c>
      <c r="C485" s="8">
        <v>42383</v>
      </c>
      <c r="D485" s="9">
        <v>1928.29</v>
      </c>
      <c r="E485" s="7" t="s">
        <v>466</v>
      </c>
      <c r="F485" s="7" t="s">
        <v>1038</v>
      </c>
      <c r="G485" s="10">
        <v>15</v>
      </c>
      <c r="H485" s="5" t="str">
        <f>VLOOKUP(G485,[1]ORG!$A$1:$B$24,2,FALSE)</f>
        <v>INSTALACIONS I CONSUMS</v>
      </c>
    </row>
    <row r="486" spans="1:8" x14ac:dyDescent="0.2">
      <c r="A486" s="7" t="s">
        <v>1039</v>
      </c>
      <c r="B486" s="8">
        <v>42439</v>
      </c>
      <c r="C486" s="8">
        <v>42383</v>
      </c>
      <c r="D486" s="9">
        <v>1703.93</v>
      </c>
      <c r="E486" s="7" t="s">
        <v>466</v>
      </c>
      <c r="F486" s="7" t="s">
        <v>1038</v>
      </c>
      <c r="G486" s="10">
        <v>15</v>
      </c>
      <c r="H486" s="5" t="str">
        <f>VLOOKUP(G486,[1]ORG!$A$1:$B$24,2,FALSE)</f>
        <v>INSTALACIONS I CONSUMS</v>
      </c>
    </row>
    <row r="487" spans="1:8" x14ac:dyDescent="0.2">
      <c r="A487" s="7" t="s">
        <v>1040</v>
      </c>
      <c r="B487" s="8">
        <v>42438</v>
      </c>
      <c r="C487" s="8">
        <v>42438</v>
      </c>
      <c r="D487" s="9">
        <v>210</v>
      </c>
      <c r="E487" s="7" t="s">
        <v>776</v>
      </c>
      <c r="F487" s="7" t="s">
        <v>777</v>
      </c>
      <c r="G487" s="10">
        <v>16</v>
      </c>
      <c r="H487" s="5" t="str">
        <f>VLOOKUP(G487,[1]ORG!$A$1:$B$24,2,FALSE)</f>
        <v>DESPESES GENERALS</v>
      </c>
    </row>
    <row r="488" spans="1:8" x14ac:dyDescent="0.2">
      <c r="A488" s="7" t="s">
        <v>1041</v>
      </c>
      <c r="B488" s="8">
        <v>42438</v>
      </c>
      <c r="C488" s="8">
        <v>42430</v>
      </c>
      <c r="D488" s="9">
        <v>849.31</v>
      </c>
      <c r="E488" s="7" t="s">
        <v>210</v>
      </c>
      <c r="F488" s="7" t="s">
        <v>211</v>
      </c>
      <c r="G488" s="10">
        <v>15</v>
      </c>
      <c r="H488" s="5" t="str">
        <f>VLOOKUP(G488,[1]ORG!$A$1:$B$24,2,FALSE)</f>
        <v>INSTALACIONS I CONSUMS</v>
      </c>
    </row>
    <row r="489" spans="1:8" x14ac:dyDescent="0.2">
      <c r="A489" s="7" t="s">
        <v>1042</v>
      </c>
      <c r="B489" s="8">
        <v>42438</v>
      </c>
      <c r="C489" s="8">
        <v>42426</v>
      </c>
      <c r="D489" s="9">
        <v>91.7</v>
      </c>
      <c r="E489" s="7" t="s">
        <v>403</v>
      </c>
      <c r="F489" s="7" t="s">
        <v>404</v>
      </c>
      <c r="G489" s="10">
        <v>4</v>
      </c>
      <c r="H489" s="5" t="str">
        <f>VLOOKUP(G489,[1]ORG!$A$1:$B$24,2,FALSE)</f>
        <v>SERVEIS SOCIALS</v>
      </c>
    </row>
    <row r="490" spans="1:8" x14ac:dyDescent="0.2">
      <c r="A490" s="7" t="s">
        <v>1043</v>
      </c>
      <c r="B490" s="8">
        <v>42438</v>
      </c>
      <c r="C490" s="8">
        <v>42436</v>
      </c>
      <c r="D490" s="9">
        <v>1122.18</v>
      </c>
      <c r="E490" s="7" t="s">
        <v>1044</v>
      </c>
      <c r="F490" s="7" t="s">
        <v>1045</v>
      </c>
      <c r="G490" s="10">
        <v>17</v>
      </c>
      <c r="H490" s="5" t="str">
        <f>VLOOKUP(G490,[1]ORG!$A$1:$B$24,2,FALSE)</f>
        <v>OBRES</v>
      </c>
    </row>
    <row r="491" spans="1:8" x14ac:dyDescent="0.2">
      <c r="A491" s="7" t="s">
        <v>1046</v>
      </c>
      <c r="B491" s="8">
        <v>42438</v>
      </c>
      <c r="C491" s="8">
        <v>42429</v>
      </c>
      <c r="D491" s="9">
        <v>1896.18</v>
      </c>
      <c r="E491" s="7" t="s">
        <v>605</v>
      </c>
      <c r="F491" s="7" t="s">
        <v>427</v>
      </c>
      <c r="G491" s="10">
        <v>4</v>
      </c>
      <c r="H491" s="5" t="str">
        <f>VLOOKUP(G491,[1]ORG!$A$1:$B$24,2,FALSE)</f>
        <v>SERVEIS SOCIALS</v>
      </c>
    </row>
    <row r="492" spans="1:8" x14ac:dyDescent="0.2">
      <c r="A492" s="7" t="s">
        <v>1047</v>
      </c>
      <c r="B492" s="8">
        <v>42438</v>
      </c>
      <c r="C492" s="8">
        <v>42429</v>
      </c>
      <c r="D492" s="9">
        <v>627.99</v>
      </c>
      <c r="E492" s="7" t="s">
        <v>381</v>
      </c>
      <c r="F492" s="7" t="s">
        <v>382</v>
      </c>
      <c r="G492" s="10">
        <v>16</v>
      </c>
      <c r="H492" s="5" t="str">
        <f>VLOOKUP(G492,[1]ORG!$A$1:$B$24,2,FALSE)</f>
        <v>DESPESES GENERALS</v>
      </c>
    </row>
    <row r="493" spans="1:8" x14ac:dyDescent="0.2">
      <c r="A493" s="7" t="s">
        <v>1048</v>
      </c>
      <c r="B493" s="8">
        <v>42438</v>
      </c>
      <c r="C493" s="8">
        <v>42426</v>
      </c>
      <c r="D493" s="9">
        <v>456.9</v>
      </c>
      <c r="E493" s="7" t="s">
        <v>430</v>
      </c>
      <c r="F493" s="7" t="s">
        <v>373</v>
      </c>
      <c r="G493" s="10">
        <v>18</v>
      </c>
      <c r="H493" s="5" t="str">
        <f>VLOOKUP(G493,[1]ORG!$A$1:$B$24,2,FALSE)</f>
        <v>SERVEIS - GESTIÓ RESIDUS</v>
      </c>
    </row>
    <row r="494" spans="1:8" x14ac:dyDescent="0.2">
      <c r="A494" s="7" t="s">
        <v>1049</v>
      </c>
      <c r="B494" s="8">
        <v>42438</v>
      </c>
      <c r="C494" s="8">
        <v>42376</v>
      </c>
      <c r="D494" s="9">
        <v>37.21</v>
      </c>
      <c r="E494" s="7" t="s">
        <v>403</v>
      </c>
      <c r="F494" s="7" t="s">
        <v>1050</v>
      </c>
      <c r="G494" s="10">
        <v>9</v>
      </c>
      <c r="H494" s="5" t="str">
        <f>VLOOKUP(G494,[1]ORG!$A$1:$B$24,2,FALSE)</f>
        <v>ESCOLA BRESSOL</v>
      </c>
    </row>
    <row r="495" spans="1:8" x14ac:dyDescent="0.2">
      <c r="A495" s="7" t="s">
        <v>1051</v>
      </c>
      <c r="B495" s="8">
        <v>42438</v>
      </c>
      <c r="C495" s="8">
        <v>42314</v>
      </c>
      <c r="D495" s="9">
        <v>37.21</v>
      </c>
      <c r="E495" s="7" t="s">
        <v>403</v>
      </c>
      <c r="F495" s="7" t="s">
        <v>1050</v>
      </c>
      <c r="G495" s="10">
        <v>9</v>
      </c>
      <c r="H495" s="5" t="str">
        <f>VLOOKUP(G495,[1]ORG!$A$1:$B$24,2,FALSE)</f>
        <v>ESCOLA BRESSOL</v>
      </c>
    </row>
    <row r="496" spans="1:8" x14ac:dyDescent="0.2">
      <c r="A496" s="7" t="s">
        <v>1052</v>
      </c>
      <c r="B496" s="8">
        <v>42438</v>
      </c>
      <c r="C496" s="8">
        <v>42408</v>
      </c>
      <c r="D496" s="9">
        <v>37.21</v>
      </c>
      <c r="E496" s="7" t="s">
        <v>403</v>
      </c>
      <c r="F496" s="7" t="s">
        <v>1050</v>
      </c>
      <c r="G496" s="10">
        <v>9</v>
      </c>
      <c r="H496" s="5" t="str">
        <f>VLOOKUP(G496,[1]ORG!$A$1:$B$24,2,FALSE)</f>
        <v>ESCOLA BRESSOL</v>
      </c>
    </row>
    <row r="497" spans="1:8" x14ac:dyDescent="0.2">
      <c r="A497" s="7" t="s">
        <v>1053</v>
      </c>
      <c r="B497" s="8">
        <v>42439</v>
      </c>
      <c r="C497" s="8">
        <v>42429</v>
      </c>
      <c r="D497" s="9">
        <v>38079.25</v>
      </c>
      <c r="E497" s="7" t="s">
        <v>142</v>
      </c>
      <c r="F497" s="7" t="s">
        <v>1054</v>
      </c>
      <c r="G497" s="10">
        <v>11</v>
      </c>
      <c r="H497" s="5" t="str">
        <f>VLOOKUP(G497,[1]ORG!$A$1:$B$24,2,FALSE)</f>
        <v>MOBILITAT</v>
      </c>
    </row>
    <row r="498" spans="1:8" x14ac:dyDescent="0.2">
      <c r="A498" s="7" t="s">
        <v>1055</v>
      </c>
      <c r="B498" s="8">
        <v>42439</v>
      </c>
      <c r="C498" s="8">
        <v>42431</v>
      </c>
      <c r="D498" s="9">
        <v>480</v>
      </c>
      <c r="E498" s="7" t="s">
        <v>142</v>
      </c>
      <c r="F498" s="7" t="s">
        <v>1056</v>
      </c>
      <c r="G498" s="10">
        <v>7</v>
      </c>
      <c r="H498" s="5" t="str">
        <f>VLOOKUP(G498,[1]ORG!$A$1:$B$24,2,FALSE)</f>
        <v>ESPORTS</v>
      </c>
    </row>
    <row r="499" spans="1:8" x14ac:dyDescent="0.2">
      <c r="A499" s="7" t="s">
        <v>1057</v>
      </c>
      <c r="B499" s="8">
        <v>42439</v>
      </c>
      <c r="C499" s="8">
        <v>42436</v>
      </c>
      <c r="D499" s="9">
        <v>163</v>
      </c>
      <c r="E499" s="7" t="s">
        <v>142</v>
      </c>
      <c r="F499" s="7" t="s">
        <v>1058</v>
      </c>
      <c r="G499" s="10">
        <v>9</v>
      </c>
      <c r="H499" s="5" t="str">
        <f>VLOOKUP(G499,[1]ORG!$A$1:$B$24,2,FALSE)</f>
        <v>ESCOLA BRESSOL</v>
      </c>
    </row>
    <row r="500" spans="1:8" x14ac:dyDescent="0.2">
      <c r="A500" s="7" t="s">
        <v>1059</v>
      </c>
      <c r="B500" s="8">
        <v>42439</v>
      </c>
      <c r="C500" s="8">
        <v>42436</v>
      </c>
      <c r="D500" s="9">
        <v>180</v>
      </c>
      <c r="E500" s="7" t="s">
        <v>142</v>
      </c>
      <c r="F500" s="7" t="s">
        <v>1060</v>
      </c>
      <c r="G500" s="10">
        <v>3</v>
      </c>
      <c r="H500" s="5" t="str">
        <f>VLOOKUP(G500,[1]ORG!$A$1:$B$24,2,FALSE)</f>
        <v>ENSENYAMENT</v>
      </c>
    </row>
    <row r="501" spans="1:8" x14ac:dyDescent="0.2">
      <c r="A501" s="7" t="s">
        <v>1061</v>
      </c>
      <c r="B501" s="8">
        <v>42439</v>
      </c>
      <c r="C501" s="8">
        <v>42429</v>
      </c>
      <c r="D501" s="9">
        <v>5016.2</v>
      </c>
      <c r="E501" s="7" t="s">
        <v>72</v>
      </c>
      <c r="F501" s="7" t="s">
        <v>1062</v>
      </c>
      <c r="G501" s="10">
        <v>18</v>
      </c>
      <c r="H501" s="5" t="str">
        <f>VLOOKUP(G501,[1]ORG!$A$1:$B$24,2,FALSE)</f>
        <v>SERVEIS - GESTIÓ RESIDUS</v>
      </c>
    </row>
    <row r="502" spans="1:8" x14ac:dyDescent="0.2">
      <c r="A502" s="7" t="s">
        <v>1063</v>
      </c>
      <c r="B502" s="8">
        <v>42439</v>
      </c>
      <c r="C502" s="8">
        <v>42429</v>
      </c>
      <c r="D502" s="9">
        <v>728.91</v>
      </c>
      <c r="E502" s="7" t="s">
        <v>72</v>
      </c>
      <c r="F502" s="7" t="s">
        <v>1064</v>
      </c>
      <c r="G502" s="10">
        <v>18</v>
      </c>
      <c r="H502" s="5" t="str">
        <f>VLOOKUP(G502,[1]ORG!$A$1:$B$24,2,FALSE)</f>
        <v>SERVEIS - GESTIÓ RESIDUS</v>
      </c>
    </row>
    <row r="503" spans="1:8" x14ac:dyDescent="0.2">
      <c r="A503" s="7" t="s">
        <v>1065</v>
      </c>
      <c r="B503" s="8">
        <v>42439</v>
      </c>
      <c r="C503" s="8">
        <v>42429</v>
      </c>
      <c r="D503" s="9">
        <v>3897.86</v>
      </c>
      <c r="E503" s="7" t="s">
        <v>72</v>
      </c>
      <c r="F503" s="7" t="s">
        <v>1066</v>
      </c>
      <c r="G503" s="10">
        <v>18</v>
      </c>
      <c r="H503" s="5" t="str">
        <f>VLOOKUP(G503,[1]ORG!$A$1:$B$24,2,FALSE)</f>
        <v>SERVEIS - GESTIÓ RESIDUS</v>
      </c>
    </row>
    <row r="504" spans="1:8" x14ac:dyDescent="0.2">
      <c r="A504" s="7" t="s">
        <v>1067</v>
      </c>
      <c r="B504" s="8">
        <v>42439</v>
      </c>
      <c r="C504" s="8">
        <v>42429</v>
      </c>
      <c r="D504" s="9">
        <v>22614.22</v>
      </c>
      <c r="E504" s="7" t="s">
        <v>72</v>
      </c>
      <c r="F504" s="7" t="s">
        <v>1068</v>
      </c>
      <c r="G504" s="10">
        <v>18</v>
      </c>
      <c r="H504" s="5" t="str">
        <f>VLOOKUP(G504,[1]ORG!$A$1:$B$24,2,FALSE)</f>
        <v>SERVEIS - GESTIÓ RESIDUS</v>
      </c>
    </row>
    <row r="505" spans="1:8" x14ac:dyDescent="0.2">
      <c r="A505" s="7" t="s">
        <v>1069</v>
      </c>
      <c r="B505" s="8">
        <v>42439</v>
      </c>
      <c r="C505" s="8">
        <v>42439</v>
      </c>
      <c r="D505" s="9">
        <v>179.32</v>
      </c>
      <c r="E505" s="7" t="s">
        <v>1070</v>
      </c>
      <c r="F505" s="7" t="s">
        <v>1071</v>
      </c>
      <c r="G505" s="10">
        <v>15</v>
      </c>
      <c r="H505" s="5" t="str">
        <f>VLOOKUP(G505,[1]ORG!$A$1:$B$24,2,FALSE)</f>
        <v>INSTALACIONS I CONSUMS</v>
      </c>
    </row>
    <row r="506" spans="1:8" x14ac:dyDescent="0.2">
      <c r="A506" s="7" t="s">
        <v>1072</v>
      </c>
      <c r="B506" s="8">
        <v>42439</v>
      </c>
      <c r="C506" s="8">
        <v>42437</v>
      </c>
      <c r="D506" s="9">
        <v>94.54</v>
      </c>
      <c r="E506" s="7" t="s">
        <v>165</v>
      </c>
      <c r="F506" s="7" t="s">
        <v>166</v>
      </c>
      <c r="G506" s="10">
        <v>16</v>
      </c>
      <c r="H506" s="5" t="str">
        <f>VLOOKUP(G506,[1]ORG!$A$1:$B$24,2,FALSE)</f>
        <v>DESPESES GENERALS</v>
      </c>
    </row>
    <row r="507" spans="1:8" x14ac:dyDescent="0.2">
      <c r="A507" s="7" t="s">
        <v>1073</v>
      </c>
      <c r="B507" s="8">
        <v>42439</v>
      </c>
      <c r="C507" s="8">
        <v>42429</v>
      </c>
      <c r="D507" s="9">
        <v>1274.27</v>
      </c>
      <c r="E507" s="7" t="s">
        <v>60</v>
      </c>
      <c r="F507" s="7" t="s">
        <v>348</v>
      </c>
      <c r="G507" s="10">
        <v>4</v>
      </c>
      <c r="H507" s="5" t="str">
        <f>VLOOKUP(G507,[1]ORG!$A$1:$B$24,2,FALSE)</f>
        <v>SERVEIS SOCIALS</v>
      </c>
    </row>
    <row r="508" spans="1:8" x14ac:dyDescent="0.2">
      <c r="A508" s="7" t="s">
        <v>1074</v>
      </c>
      <c r="B508" s="8">
        <v>42436</v>
      </c>
      <c r="C508" s="8">
        <v>42381</v>
      </c>
      <c r="D508" s="9">
        <v>262.87</v>
      </c>
      <c r="E508" s="7" t="s">
        <v>269</v>
      </c>
      <c r="F508" s="7" t="s">
        <v>270</v>
      </c>
      <c r="G508" s="10">
        <v>16</v>
      </c>
      <c r="H508" s="5" t="str">
        <f>VLOOKUP(G508,[1]ORG!$A$1:$B$24,2,FALSE)</f>
        <v>DESPESES GENERALS</v>
      </c>
    </row>
    <row r="509" spans="1:8" x14ac:dyDescent="0.2">
      <c r="A509" s="7" t="s">
        <v>1075</v>
      </c>
      <c r="B509" s="8">
        <v>42436</v>
      </c>
      <c r="C509" s="8">
        <v>42384</v>
      </c>
      <c r="D509" s="9">
        <v>142.9</v>
      </c>
      <c r="E509" s="7" t="s">
        <v>269</v>
      </c>
      <c r="F509" s="7" t="s">
        <v>270</v>
      </c>
      <c r="G509" s="10">
        <v>16</v>
      </c>
      <c r="H509" s="5" t="str">
        <f>VLOOKUP(G509,[1]ORG!$A$1:$B$24,2,FALSE)</f>
        <v>DESPESES GENERALS</v>
      </c>
    </row>
    <row r="510" spans="1:8" x14ac:dyDescent="0.2">
      <c r="A510" s="7" t="s">
        <v>1076</v>
      </c>
      <c r="B510" s="8">
        <v>42436</v>
      </c>
      <c r="C510" s="8">
        <v>42426</v>
      </c>
      <c r="D510" s="9">
        <v>62.21</v>
      </c>
      <c r="E510" s="7" t="s">
        <v>1077</v>
      </c>
      <c r="F510" s="7" t="s">
        <v>683</v>
      </c>
      <c r="G510" s="10">
        <v>16</v>
      </c>
      <c r="H510" s="5" t="str">
        <f>VLOOKUP(G510,[1]ORG!$A$1:$B$24,2,FALSE)</f>
        <v>DESPESES GENERALS</v>
      </c>
    </row>
    <row r="511" spans="1:8" x14ac:dyDescent="0.2">
      <c r="A511" s="7" t="s">
        <v>1078</v>
      </c>
      <c r="B511" s="8">
        <v>42436</v>
      </c>
      <c r="C511" s="8">
        <v>42429</v>
      </c>
      <c r="D511" s="9">
        <v>58.81</v>
      </c>
      <c r="E511" s="7" t="s">
        <v>718</v>
      </c>
      <c r="F511" s="7" t="s">
        <v>719</v>
      </c>
      <c r="G511" s="10">
        <v>18</v>
      </c>
      <c r="H511" s="5" t="str">
        <f>VLOOKUP(G511,[1]ORG!$A$1:$B$24,2,FALSE)</f>
        <v>SERVEIS - GESTIÓ RESIDUS</v>
      </c>
    </row>
    <row r="512" spans="1:8" x14ac:dyDescent="0.2">
      <c r="A512" s="7" t="s">
        <v>1079</v>
      </c>
      <c r="B512" s="8">
        <v>42436</v>
      </c>
      <c r="C512" s="8">
        <v>42429</v>
      </c>
      <c r="D512" s="9">
        <v>2410.89</v>
      </c>
      <c r="E512" s="7" t="s">
        <v>238</v>
      </c>
      <c r="F512" s="7" t="s">
        <v>573</v>
      </c>
      <c r="G512" s="10">
        <v>25</v>
      </c>
      <c r="H512" s="5" t="str">
        <f>VLOOKUP(G512,[1]ORG!$A$1:$B$24,2,FALSE)</f>
        <v>BRIGADA</v>
      </c>
    </row>
    <row r="513" spans="1:8" x14ac:dyDescent="0.2">
      <c r="A513" s="7" t="s">
        <v>1080</v>
      </c>
      <c r="B513" s="8">
        <v>42436</v>
      </c>
      <c r="C513" s="8">
        <v>42429</v>
      </c>
      <c r="D513" s="9">
        <v>16.2</v>
      </c>
      <c r="E513" s="7" t="s">
        <v>407</v>
      </c>
      <c r="F513" s="7" t="s">
        <v>373</v>
      </c>
      <c r="G513" s="10">
        <v>18</v>
      </c>
      <c r="H513" s="5" t="str">
        <f>VLOOKUP(G513,[1]ORG!$A$1:$B$24,2,FALSE)</f>
        <v>SERVEIS - GESTIÓ RESIDUS</v>
      </c>
    </row>
    <row r="514" spans="1:8" x14ac:dyDescent="0.2">
      <c r="A514" s="7" t="s">
        <v>1081</v>
      </c>
      <c r="B514" s="8">
        <v>42436</v>
      </c>
      <c r="C514" s="8">
        <v>42429</v>
      </c>
      <c r="D514" s="9">
        <v>3.45</v>
      </c>
      <c r="E514" s="7" t="s">
        <v>252</v>
      </c>
      <c r="F514" s="7" t="s">
        <v>1082</v>
      </c>
      <c r="G514" s="10">
        <v>16</v>
      </c>
      <c r="H514" s="5" t="str">
        <f>VLOOKUP(G514,[1]ORG!$A$1:$B$24,2,FALSE)</f>
        <v>DESPESES GENERALS</v>
      </c>
    </row>
    <row r="515" spans="1:8" x14ac:dyDescent="0.2">
      <c r="A515" s="7" t="s">
        <v>1083</v>
      </c>
      <c r="B515" s="8">
        <v>42436</v>
      </c>
      <c r="C515" s="8">
        <v>42429</v>
      </c>
      <c r="D515" s="9">
        <v>354.53</v>
      </c>
      <c r="E515" s="7" t="s">
        <v>502</v>
      </c>
      <c r="F515" s="7" t="s">
        <v>503</v>
      </c>
      <c r="G515" s="10">
        <v>12</v>
      </c>
      <c r="H515" s="5" t="str">
        <f>VLOOKUP(G515,[1]ORG!$A$1:$B$24,2,FALSE)</f>
        <v>POLICIA</v>
      </c>
    </row>
    <row r="516" spans="1:8" x14ac:dyDescent="0.2">
      <c r="A516" s="7" t="s">
        <v>1084</v>
      </c>
      <c r="B516" s="8">
        <v>42436</v>
      </c>
      <c r="C516" s="8">
        <v>42429</v>
      </c>
      <c r="D516" s="9">
        <v>236.26</v>
      </c>
      <c r="E516" s="7" t="s">
        <v>802</v>
      </c>
      <c r="F516" s="7" t="s">
        <v>373</v>
      </c>
      <c r="G516" s="10">
        <v>18</v>
      </c>
      <c r="H516" s="5" t="str">
        <f>VLOOKUP(G516,[1]ORG!$A$1:$B$24,2,FALSE)</f>
        <v>SERVEIS - GESTIÓ RESIDUS</v>
      </c>
    </row>
    <row r="517" spans="1:8" x14ac:dyDescent="0.2">
      <c r="A517" s="7" t="s">
        <v>1085</v>
      </c>
      <c r="B517" s="8">
        <v>42436</v>
      </c>
      <c r="C517" s="8">
        <v>42429</v>
      </c>
      <c r="D517" s="9">
        <v>94.48</v>
      </c>
      <c r="E517" s="7" t="s">
        <v>802</v>
      </c>
      <c r="F517" s="7" t="s">
        <v>373</v>
      </c>
      <c r="G517" s="10">
        <v>18</v>
      </c>
      <c r="H517" s="5" t="str">
        <f>VLOOKUP(G517,[1]ORG!$A$1:$B$24,2,FALSE)</f>
        <v>SERVEIS - GESTIÓ RESIDUS</v>
      </c>
    </row>
    <row r="518" spans="1:8" x14ac:dyDescent="0.2">
      <c r="A518" s="7" t="s">
        <v>1086</v>
      </c>
      <c r="B518" s="8">
        <v>42436</v>
      </c>
      <c r="C518" s="8">
        <v>42429</v>
      </c>
      <c r="D518" s="9">
        <v>389.04</v>
      </c>
      <c r="E518" s="7" t="s">
        <v>802</v>
      </c>
      <c r="F518" s="7" t="s">
        <v>373</v>
      </c>
      <c r="G518" s="10">
        <v>18</v>
      </c>
      <c r="H518" s="5" t="str">
        <f>VLOOKUP(G518,[1]ORG!$A$1:$B$24,2,FALSE)</f>
        <v>SERVEIS - GESTIÓ RESIDUS</v>
      </c>
    </row>
    <row r="519" spans="1:8" x14ac:dyDescent="0.2">
      <c r="A519" s="7" t="s">
        <v>1087</v>
      </c>
      <c r="B519" s="8">
        <v>42436</v>
      </c>
      <c r="C519" s="8">
        <v>42429</v>
      </c>
      <c r="D519" s="9">
        <v>104.02</v>
      </c>
      <c r="E519" s="7" t="s">
        <v>418</v>
      </c>
      <c r="F519" s="7" t="s">
        <v>419</v>
      </c>
      <c r="G519" s="10">
        <v>25</v>
      </c>
      <c r="H519" s="5" t="str">
        <f>VLOOKUP(G519,[1]ORG!$A$1:$B$24,2,FALSE)</f>
        <v>BRIGADA</v>
      </c>
    </row>
    <row r="520" spans="1:8" x14ac:dyDescent="0.2">
      <c r="A520" s="7" t="s">
        <v>1088</v>
      </c>
      <c r="B520" s="8">
        <v>42437</v>
      </c>
      <c r="C520" s="8">
        <v>42429</v>
      </c>
      <c r="D520" s="9">
        <v>1315.88</v>
      </c>
      <c r="E520" s="7" t="s">
        <v>457</v>
      </c>
      <c r="F520" s="7" t="s">
        <v>1089</v>
      </c>
      <c r="G520" s="10">
        <v>15</v>
      </c>
      <c r="H520" s="5" t="str">
        <f>VLOOKUP(G520,[1]ORG!$A$1:$B$24,2,FALSE)</f>
        <v>INSTALACIONS I CONSUMS</v>
      </c>
    </row>
    <row r="521" spans="1:8" x14ac:dyDescent="0.2">
      <c r="A521" s="7" t="s">
        <v>1090</v>
      </c>
      <c r="B521" s="8">
        <v>42437</v>
      </c>
      <c r="C521" s="8">
        <v>42429</v>
      </c>
      <c r="D521" s="9">
        <v>508.2</v>
      </c>
      <c r="E521" s="7" t="s">
        <v>821</v>
      </c>
      <c r="F521" s="7" t="s">
        <v>1091</v>
      </c>
      <c r="G521" s="10">
        <v>16</v>
      </c>
      <c r="H521" s="5" t="str">
        <f>VLOOKUP(G521,[1]ORG!$A$1:$B$24,2,FALSE)</f>
        <v>DESPESES GENERALS</v>
      </c>
    </row>
    <row r="522" spans="1:8" x14ac:dyDescent="0.2">
      <c r="A522" s="7" t="s">
        <v>1092</v>
      </c>
      <c r="B522" s="8">
        <v>42437</v>
      </c>
      <c r="C522" s="8">
        <v>42437</v>
      </c>
      <c r="D522" s="9">
        <v>304.92</v>
      </c>
      <c r="E522" s="7" t="s">
        <v>1093</v>
      </c>
      <c r="F522" s="7" t="s">
        <v>1094</v>
      </c>
      <c r="G522" s="10">
        <v>1</v>
      </c>
      <c r="H522" s="5" t="str">
        <f>VLOOKUP(G522,[1]ORG!$A$1:$B$24,2,FALSE)</f>
        <v>CULTURA</v>
      </c>
    </row>
    <row r="523" spans="1:8" x14ac:dyDescent="0.2">
      <c r="A523" s="7" t="s">
        <v>1095</v>
      </c>
      <c r="B523" s="8">
        <v>42436</v>
      </c>
      <c r="C523" s="8">
        <v>42429</v>
      </c>
      <c r="D523" s="9">
        <v>208.73</v>
      </c>
      <c r="E523" s="7" t="s">
        <v>805</v>
      </c>
      <c r="F523" s="7" t="s">
        <v>806</v>
      </c>
      <c r="G523" s="10">
        <v>25</v>
      </c>
      <c r="H523" s="5" t="str">
        <f>VLOOKUP(G523,[1]ORG!$A$1:$B$24,2,FALSE)</f>
        <v>BRIGADA</v>
      </c>
    </row>
    <row r="524" spans="1:8" x14ac:dyDescent="0.2">
      <c r="A524" s="7" t="s">
        <v>1096</v>
      </c>
      <c r="B524" s="8">
        <v>42440</v>
      </c>
      <c r="C524" s="8">
        <v>42439</v>
      </c>
      <c r="D524" s="9">
        <v>968</v>
      </c>
      <c r="E524" s="7" t="s">
        <v>52</v>
      </c>
      <c r="F524" s="7" t="s">
        <v>1097</v>
      </c>
      <c r="G524" s="10">
        <v>21</v>
      </c>
      <c r="H524" s="5" t="str">
        <f>VLOOKUP(G524,[1]ORG!$A$1:$B$24,2,FALSE)</f>
        <v>COMUNICACIÓ</v>
      </c>
    </row>
    <row r="525" spans="1:8" x14ac:dyDescent="0.2">
      <c r="A525" s="7" t="s">
        <v>1098</v>
      </c>
      <c r="B525" s="8">
        <v>42436</v>
      </c>
      <c r="C525" s="8">
        <v>42429</v>
      </c>
      <c r="D525" s="9">
        <v>847</v>
      </c>
      <c r="E525" s="7" t="s">
        <v>1099</v>
      </c>
      <c r="F525" s="7" t="s">
        <v>1100</v>
      </c>
      <c r="G525" s="10">
        <v>16</v>
      </c>
      <c r="H525" s="5" t="str">
        <f>VLOOKUP(G525,[1]ORG!$A$1:$B$24,2,FALSE)</f>
        <v>DESPESES GENERALS</v>
      </c>
    </row>
    <row r="526" spans="1:8" x14ac:dyDescent="0.2">
      <c r="A526" s="7" t="s">
        <v>1101</v>
      </c>
      <c r="B526" s="8">
        <v>42436</v>
      </c>
      <c r="C526" s="8">
        <v>42429</v>
      </c>
      <c r="D526" s="9">
        <v>665.5</v>
      </c>
      <c r="E526" s="7" t="s">
        <v>1099</v>
      </c>
      <c r="F526" s="7" t="s">
        <v>1102</v>
      </c>
      <c r="G526" s="10">
        <v>16</v>
      </c>
      <c r="H526" s="5" t="str">
        <f>VLOOKUP(G526,[1]ORG!$A$1:$B$24,2,FALSE)</f>
        <v>DESPESES GENERALS</v>
      </c>
    </row>
    <row r="527" spans="1:8" x14ac:dyDescent="0.2">
      <c r="A527" s="7" t="s">
        <v>1103</v>
      </c>
      <c r="B527" s="8">
        <v>42436</v>
      </c>
      <c r="C527" s="8">
        <v>42429</v>
      </c>
      <c r="D527" s="9">
        <v>484</v>
      </c>
      <c r="E527" s="7" t="s">
        <v>1099</v>
      </c>
      <c r="F527" s="7" t="s">
        <v>1104</v>
      </c>
      <c r="G527" s="10">
        <v>17</v>
      </c>
      <c r="H527" s="5" t="str">
        <f>VLOOKUP(G527,[1]ORG!$A$1:$B$24,2,FALSE)</f>
        <v>OBRES</v>
      </c>
    </row>
    <row r="528" spans="1:8" x14ac:dyDescent="0.2">
      <c r="A528" s="7" t="s">
        <v>1105</v>
      </c>
      <c r="B528" s="8">
        <v>42436</v>
      </c>
      <c r="C528" s="8">
        <v>42429</v>
      </c>
      <c r="D528" s="9">
        <v>572.37</v>
      </c>
      <c r="E528" s="7" t="s">
        <v>496</v>
      </c>
      <c r="F528" s="7" t="s">
        <v>1106</v>
      </c>
      <c r="G528" s="10">
        <v>18</v>
      </c>
      <c r="H528" s="5" t="str">
        <f>VLOOKUP(G528,[1]ORG!$A$1:$B$24,2,FALSE)</f>
        <v>SERVEIS - GESTIÓ RESIDUS</v>
      </c>
    </row>
    <row r="529" spans="1:8" x14ac:dyDescent="0.2">
      <c r="A529" s="7" t="s">
        <v>1107</v>
      </c>
      <c r="B529" s="8">
        <v>42437</v>
      </c>
      <c r="C529" s="8">
        <v>42429</v>
      </c>
      <c r="D529" s="9">
        <v>1591.54</v>
      </c>
      <c r="E529" s="7" t="s">
        <v>499</v>
      </c>
      <c r="F529" s="7" t="s">
        <v>1108</v>
      </c>
      <c r="G529" s="10">
        <v>15</v>
      </c>
      <c r="H529" s="5" t="str">
        <f>VLOOKUP(G529,[1]ORG!$A$1:$B$24,2,FALSE)</f>
        <v>INSTALACIONS I CONSUMS</v>
      </c>
    </row>
    <row r="530" spans="1:8" x14ac:dyDescent="0.2">
      <c r="A530" s="7" t="s">
        <v>1109</v>
      </c>
      <c r="B530" s="8">
        <v>42439</v>
      </c>
      <c r="C530" s="8">
        <v>42437</v>
      </c>
      <c r="D530" s="9">
        <v>109.25</v>
      </c>
      <c r="E530" s="7" t="s">
        <v>369</v>
      </c>
      <c r="F530" s="7" t="s">
        <v>683</v>
      </c>
      <c r="G530" s="10">
        <v>16</v>
      </c>
      <c r="H530" s="5" t="str">
        <f>VLOOKUP(G530,[1]ORG!$A$1:$B$24,2,FALSE)</f>
        <v>DESPESES GENERALS</v>
      </c>
    </row>
    <row r="531" spans="1:8" x14ac:dyDescent="0.2">
      <c r="A531" s="7" t="s">
        <v>1110</v>
      </c>
      <c r="B531" s="8">
        <v>42439</v>
      </c>
      <c r="C531" s="8">
        <v>42429</v>
      </c>
      <c r="D531" s="9">
        <v>15.37</v>
      </c>
      <c r="E531" s="7" t="s">
        <v>825</v>
      </c>
      <c r="F531" s="7" t="s">
        <v>373</v>
      </c>
      <c r="G531" s="10">
        <v>25</v>
      </c>
      <c r="H531" s="5" t="str">
        <f>VLOOKUP(G531,[1]ORG!$A$1:$B$24,2,FALSE)</f>
        <v>BRIGADA</v>
      </c>
    </row>
    <row r="532" spans="1:8" x14ac:dyDescent="0.2">
      <c r="A532" s="7" t="s">
        <v>1111</v>
      </c>
      <c r="B532" s="8">
        <v>42439</v>
      </c>
      <c r="C532" s="8">
        <v>42432</v>
      </c>
      <c r="D532" s="9">
        <v>176.71</v>
      </c>
      <c r="E532" s="7" t="s">
        <v>1112</v>
      </c>
      <c r="F532" s="7" t="s">
        <v>614</v>
      </c>
      <c r="G532" s="10">
        <v>18</v>
      </c>
      <c r="H532" s="5" t="str">
        <f>VLOOKUP(G532,[1]ORG!$A$1:$B$24,2,FALSE)</f>
        <v>SERVEIS - GESTIÓ RESIDUS</v>
      </c>
    </row>
    <row r="533" spans="1:8" x14ac:dyDescent="0.2">
      <c r="A533" s="7" t="s">
        <v>1113</v>
      </c>
      <c r="B533" s="8">
        <v>42439</v>
      </c>
      <c r="C533" s="8">
        <v>42429</v>
      </c>
      <c r="D533" s="9">
        <v>2438.39</v>
      </c>
      <c r="E533" s="7" t="s">
        <v>469</v>
      </c>
      <c r="F533" s="7" t="s">
        <v>505</v>
      </c>
      <c r="G533" s="10">
        <v>17</v>
      </c>
      <c r="H533" s="5" t="str">
        <f>VLOOKUP(G533,[1]ORG!$A$1:$B$24,2,FALSE)</f>
        <v>OBRES</v>
      </c>
    </row>
    <row r="534" spans="1:8" x14ac:dyDescent="0.2">
      <c r="A534" s="7" t="s">
        <v>1114</v>
      </c>
      <c r="B534" s="8">
        <v>42439</v>
      </c>
      <c r="C534" s="8">
        <v>42429</v>
      </c>
      <c r="D534" s="9">
        <v>382.15</v>
      </c>
      <c r="E534" s="7" t="s">
        <v>1115</v>
      </c>
      <c r="F534" s="7" t="s">
        <v>1116</v>
      </c>
      <c r="G534" s="10">
        <v>15</v>
      </c>
      <c r="H534" s="5" t="str">
        <f>VLOOKUP(G534,[1]ORG!$A$1:$B$24,2,FALSE)</f>
        <v>INSTALACIONS I CONSUMS</v>
      </c>
    </row>
    <row r="535" spans="1:8" x14ac:dyDescent="0.2">
      <c r="A535" s="7" t="s">
        <v>1117</v>
      </c>
      <c r="B535" s="8">
        <v>42439</v>
      </c>
      <c r="C535" s="8">
        <v>42439</v>
      </c>
      <c r="D535" s="9">
        <v>615</v>
      </c>
      <c r="E535" s="7" t="s">
        <v>1118</v>
      </c>
      <c r="F535" s="7" t="s">
        <v>444</v>
      </c>
      <c r="G535" s="10">
        <v>1</v>
      </c>
      <c r="H535" s="5" t="str">
        <f>VLOOKUP(G535,[1]ORG!$A$1:$B$24,2,FALSE)</f>
        <v>CULTURA</v>
      </c>
    </row>
    <row r="536" spans="1:8" x14ac:dyDescent="0.2">
      <c r="A536" s="7" t="s">
        <v>1119</v>
      </c>
      <c r="B536" s="8">
        <v>42443</v>
      </c>
      <c r="C536" s="8">
        <v>42429</v>
      </c>
      <c r="D536" s="9">
        <v>9680</v>
      </c>
      <c r="E536" s="7" t="s">
        <v>549</v>
      </c>
      <c r="F536" s="7" t="s">
        <v>1120</v>
      </c>
      <c r="G536" s="10">
        <v>17</v>
      </c>
      <c r="H536" s="5" t="str">
        <f>VLOOKUP(G536,[1]ORG!$A$1:$B$24,2,FALSE)</f>
        <v>OBRES</v>
      </c>
    </row>
    <row r="537" spans="1:8" x14ac:dyDescent="0.2">
      <c r="A537" s="7" t="s">
        <v>1121</v>
      </c>
      <c r="B537" s="8">
        <v>42444</v>
      </c>
      <c r="C537" s="8">
        <v>42438</v>
      </c>
      <c r="D537" s="9">
        <v>430</v>
      </c>
      <c r="E537" s="7" t="s">
        <v>1122</v>
      </c>
      <c r="F537" s="7" t="s">
        <v>1123</v>
      </c>
      <c r="G537" s="10">
        <v>1</v>
      </c>
      <c r="H537" s="5" t="str">
        <f>VLOOKUP(G537,[1]ORG!$A$1:$B$24,2,FALSE)</f>
        <v>CULTURA</v>
      </c>
    </row>
    <row r="538" spans="1:8" x14ac:dyDescent="0.2">
      <c r="A538" s="7" t="s">
        <v>1124</v>
      </c>
      <c r="B538" s="8">
        <v>42444</v>
      </c>
      <c r="C538" s="8">
        <v>42438</v>
      </c>
      <c r="D538" s="9">
        <v>100</v>
      </c>
      <c r="E538" s="7" t="s">
        <v>1125</v>
      </c>
      <c r="F538" s="7" t="s">
        <v>1126</v>
      </c>
      <c r="G538" s="10">
        <v>1</v>
      </c>
      <c r="H538" s="5" t="str">
        <f>VLOOKUP(G538,[1]ORG!$A$1:$B$24,2,FALSE)</f>
        <v>CULTURA</v>
      </c>
    </row>
    <row r="539" spans="1:8" x14ac:dyDescent="0.2">
      <c r="A539" s="7" t="s">
        <v>1127</v>
      </c>
      <c r="B539" s="8">
        <v>42444</v>
      </c>
      <c r="C539" s="8">
        <v>42443</v>
      </c>
      <c r="D539" s="9">
        <v>181.5</v>
      </c>
      <c r="E539" s="7" t="s">
        <v>909</v>
      </c>
      <c r="F539" s="7" t="s">
        <v>1128</v>
      </c>
      <c r="G539" s="10">
        <v>25</v>
      </c>
      <c r="H539" s="5" t="str">
        <f>VLOOKUP(G539,[1]ORG!$A$1:$B$24,2,FALSE)</f>
        <v>BRIGADA</v>
      </c>
    </row>
    <row r="540" spans="1:8" x14ac:dyDescent="0.2">
      <c r="A540" s="7" t="s">
        <v>1129</v>
      </c>
      <c r="B540" s="8">
        <v>42444</v>
      </c>
      <c r="C540" s="8">
        <v>42443</v>
      </c>
      <c r="D540" s="9">
        <v>1512.5</v>
      </c>
      <c r="E540" s="7" t="s">
        <v>743</v>
      </c>
      <c r="F540" s="7" t="s">
        <v>1130</v>
      </c>
      <c r="G540" s="10">
        <v>16</v>
      </c>
      <c r="H540" s="5" t="str">
        <f>VLOOKUP(G540,[1]ORG!$A$1:$B$24,2,FALSE)</f>
        <v>DESPESES GENERALS</v>
      </c>
    </row>
    <row r="541" spans="1:8" x14ac:dyDescent="0.2">
      <c r="A541" s="7" t="s">
        <v>1131</v>
      </c>
      <c r="B541" s="8">
        <v>42444</v>
      </c>
      <c r="C541" s="8">
        <v>42443</v>
      </c>
      <c r="D541" s="9">
        <v>1893.5</v>
      </c>
      <c r="E541" s="7" t="s">
        <v>153</v>
      </c>
      <c r="F541" s="7" t="s">
        <v>1132</v>
      </c>
      <c r="G541" s="10">
        <v>17</v>
      </c>
      <c r="H541" s="5" t="str">
        <f>VLOOKUP(G541,[1]ORG!$A$1:$B$24,2,FALSE)</f>
        <v>OBRES</v>
      </c>
    </row>
    <row r="542" spans="1:8" x14ac:dyDescent="0.2">
      <c r="A542" s="7" t="s">
        <v>1133</v>
      </c>
      <c r="B542" s="8">
        <v>42444</v>
      </c>
      <c r="C542" s="8">
        <v>42434</v>
      </c>
      <c r="D542" s="9">
        <v>166.88</v>
      </c>
      <c r="E542" s="7" t="s">
        <v>131</v>
      </c>
      <c r="F542" s="7" t="s">
        <v>132</v>
      </c>
      <c r="G542" s="10">
        <v>16</v>
      </c>
      <c r="H542" s="5" t="str">
        <f>VLOOKUP(G542,[1]ORG!$A$1:$B$24,2,FALSE)</f>
        <v>DESPESES GENERALS</v>
      </c>
    </row>
    <row r="543" spans="1:8" x14ac:dyDescent="0.2">
      <c r="A543" s="7" t="s">
        <v>1134</v>
      </c>
      <c r="B543" s="8">
        <v>42444</v>
      </c>
      <c r="C543" s="8">
        <v>42443</v>
      </c>
      <c r="D543" s="9">
        <v>272.25</v>
      </c>
      <c r="E543" s="7" t="s">
        <v>1135</v>
      </c>
      <c r="F543" s="7" t="s">
        <v>1136</v>
      </c>
      <c r="G543" s="10">
        <v>12</v>
      </c>
      <c r="H543" s="5" t="str">
        <f>VLOOKUP(G543,[1]ORG!$A$1:$B$24,2,FALSE)</f>
        <v>POLICIA</v>
      </c>
    </row>
    <row r="544" spans="1:8" x14ac:dyDescent="0.2">
      <c r="A544" s="7" t="s">
        <v>1137</v>
      </c>
      <c r="B544" s="8">
        <v>42444</v>
      </c>
      <c r="C544" s="8">
        <v>42443</v>
      </c>
      <c r="D544" s="9">
        <v>31.47</v>
      </c>
      <c r="E544" s="7" t="s">
        <v>48</v>
      </c>
      <c r="F544" s="7" t="s">
        <v>1138</v>
      </c>
      <c r="G544" s="10">
        <v>18</v>
      </c>
      <c r="H544" s="5" t="str">
        <f>VLOOKUP(G544,[1]ORG!$A$1:$B$24,2,FALSE)</f>
        <v>SERVEIS - GESTIÓ RESIDUS</v>
      </c>
    </row>
    <row r="545" spans="1:8" x14ac:dyDescent="0.2">
      <c r="A545" s="7" t="s">
        <v>1139</v>
      </c>
      <c r="B545" s="8">
        <v>42444</v>
      </c>
      <c r="C545" s="8">
        <v>42444</v>
      </c>
      <c r="D545" s="9">
        <v>185</v>
      </c>
      <c r="E545" s="7" t="s">
        <v>116</v>
      </c>
      <c r="F545" s="7" t="s">
        <v>1140</v>
      </c>
      <c r="G545" s="10">
        <v>6</v>
      </c>
      <c r="H545" s="5" t="str">
        <f>VLOOKUP(G545,[1]ORG!$A$1:$B$24,2,FALSE)</f>
        <v>CASAL GENT GRAN</v>
      </c>
    </row>
    <row r="546" spans="1:8" x14ac:dyDescent="0.2">
      <c r="A546" s="7" t="s">
        <v>1141</v>
      </c>
      <c r="B546" s="8">
        <v>42445</v>
      </c>
      <c r="C546" s="8">
        <v>42439</v>
      </c>
      <c r="D546" s="9">
        <v>42.81</v>
      </c>
      <c r="E546" s="7" t="s">
        <v>34</v>
      </c>
      <c r="F546" s="7" t="s">
        <v>1142</v>
      </c>
      <c r="G546" s="10">
        <v>16</v>
      </c>
      <c r="H546" s="5" t="str">
        <f>VLOOKUP(G546,[1]ORG!$A$1:$B$24,2,FALSE)</f>
        <v>DESPESES GENERALS</v>
      </c>
    </row>
    <row r="547" spans="1:8" x14ac:dyDescent="0.2">
      <c r="A547" s="7" t="s">
        <v>1143</v>
      </c>
      <c r="B547" s="8">
        <v>42445</v>
      </c>
      <c r="C547" s="8">
        <v>42436</v>
      </c>
      <c r="D547" s="9">
        <v>39.299999999999997</v>
      </c>
      <c r="E547" s="7" t="s">
        <v>403</v>
      </c>
      <c r="F547" s="7" t="s">
        <v>404</v>
      </c>
      <c r="G547" s="10">
        <v>4</v>
      </c>
      <c r="H547" s="5" t="str">
        <f>VLOOKUP(G547,[1]ORG!$A$1:$B$24,2,FALSE)</f>
        <v>SERVEIS SOCIALS</v>
      </c>
    </row>
    <row r="548" spans="1:8" x14ac:dyDescent="0.2">
      <c r="A548" s="7" t="s">
        <v>1144</v>
      </c>
      <c r="B548" s="8">
        <v>42445</v>
      </c>
      <c r="C548" s="8">
        <v>42443</v>
      </c>
      <c r="D548" s="9">
        <v>300.83999999999997</v>
      </c>
      <c r="E548" s="7" t="s">
        <v>1145</v>
      </c>
      <c r="F548" s="7" t="s">
        <v>1002</v>
      </c>
      <c r="G548" s="10">
        <v>4</v>
      </c>
      <c r="H548" s="5" t="str">
        <f>VLOOKUP(G548,[1]ORG!$A$1:$B$24,2,FALSE)</f>
        <v>SERVEIS SOCIALS</v>
      </c>
    </row>
    <row r="549" spans="1:8" x14ac:dyDescent="0.2">
      <c r="A549" s="7" t="s">
        <v>1146</v>
      </c>
      <c r="B549" s="8">
        <v>42445</v>
      </c>
      <c r="C549" s="8">
        <v>42439</v>
      </c>
      <c r="D549" s="9">
        <v>216.2</v>
      </c>
      <c r="E549" s="7" t="s">
        <v>1147</v>
      </c>
      <c r="F549" s="7" t="s">
        <v>1148</v>
      </c>
      <c r="G549" s="10">
        <v>25</v>
      </c>
      <c r="H549" s="5" t="str">
        <f>VLOOKUP(G549,[1]ORG!$A$1:$B$24,2,FALSE)</f>
        <v>BRIGADA</v>
      </c>
    </row>
    <row r="550" spans="1:8" x14ac:dyDescent="0.2">
      <c r="A550" s="7" t="s">
        <v>1149</v>
      </c>
      <c r="B550" s="8">
        <v>42445</v>
      </c>
      <c r="C550" s="8">
        <v>42438</v>
      </c>
      <c r="D550" s="9">
        <v>363.79</v>
      </c>
      <c r="E550" s="7" t="s">
        <v>222</v>
      </c>
      <c r="F550" s="7" t="s">
        <v>223</v>
      </c>
      <c r="G550" s="10">
        <v>25</v>
      </c>
      <c r="H550" s="5" t="str">
        <f>VLOOKUP(G550,[1]ORG!$A$1:$B$24,2,FALSE)</f>
        <v>BRIGADA</v>
      </c>
    </row>
    <row r="551" spans="1:8" x14ac:dyDescent="0.2">
      <c r="A551" s="7" t="s">
        <v>1150</v>
      </c>
      <c r="B551" s="8">
        <v>42445</v>
      </c>
      <c r="C551" s="8">
        <v>42429</v>
      </c>
      <c r="D551" s="9">
        <v>1134</v>
      </c>
      <c r="E551" s="7" t="s">
        <v>607</v>
      </c>
      <c r="F551" s="7" t="s">
        <v>536</v>
      </c>
      <c r="G551" s="10">
        <v>4</v>
      </c>
      <c r="H551" s="5" t="str">
        <f>VLOOKUP(G551,[1]ORG!$A$1:$B$24,2,FALSE)</f>
        <v>SERVEIS SOCIALS</v>
      </c>
    </row>
    <row r="552" spans="1:8" x14ac:dyDescent="0.2">
      <c r="A552" s="7" t="s">
        <v>1151</v>
      </c>
      <c r="B552" s="8">
        <v>42445</v>
      </c>
      <c r="C552" s="8">
        <v>42429</v>
      </c>
      <c r="D552" s="9">
        <v>74.25</v>
      </c>
      <c r="E552" s="7" t="s">
        <v>607</v>
      </c>
      <c r="F552" s="7" t="s">
        <v>536</v>
      </c>
      <c r="G552" s="10">
        <v>4</v>
      </c>
      <c r="H552" s="5" t="str">
        <f>VLOOKUP(G552,[1]ORG!$A$1:$B$24,2,FALSE)</f>
        <v>SERVEIS SOCIALS</v>
      </c>
    </row>
    <row r="553" spans="1:8" x14ac:dyDescent="0.2">
      <c r="A553" s="7" t="s">
        <v>1152</v>
      </c>
      <c r="B553" s="8">
        <v>42445</v>
      </c>
      <c r="C553" s="8">
        <v>42429</v>
      </c>
      <c r="D553" s="9">
        <v>1209.5999999999999</v>
      </c>
      <c r="E553" s="7" t="s">
        <v>605</v>
      </c>
      <c r="F553" s="7" t="s">
        <v>536</v>
      </c>
      <c r="G553" s="10">
        <v>4</v>
      </c>
      <c r="H553" s="5" t="str">
        <f>VLOOKUP(G553,[1]ORG!$A$1:$B$24,2,FALSE)</f>
        <v>SERVEIS SOCIALS</v>
      </c>
    </row>
    <row r="554" spans="1:8" x14ac:dyDescent="0.2">
      <c r="A554" s="7" t="s">
        <v>1153</v>
      </c>
      <c r="B554" s="8">
        <v>42445</v>
      </c>
      <c r="C554" s="8">
        <v>42429</v>
      </c>
      <c r="D554" s="9">
        <v>79.2</v>
      </c>
      <c r="E554" s="7" t="s">
        <v>605</v>
      </c>
      <c r="F554" s="7" t="s">
        <v>536</v>
      </c>
      <c r="G554" s="10">
        <v>4</v>
      </c>
      <c r="H554" s="5" t="str">
        <f>VLOOKUP(G554,[1]ORG!$A$1:$B$24,2,FALSE)</f>
        <v>SERVEIS SOCIALS</v>
      </c>
    </row>
    <row r="555" spans="1:8" x14ac:dyDescent="0.2">
      <c r="A555" s="7" t="s">
        <v>1154</v>
      </c>
      <c r="B555" s="8">
        <v>42445</v>
      </c>
      <c r="C555" s="8">
        <v>42429</v>
      </c>
      <c r="D555" s="9">
        <v>318</v>
      </c>
      <c r="E555" s="7" t="s">
        <v>607</v>
      </c>
      <c r="F555" s="7" t="s">
        <v>536</v>
      </c>
      <c r="G555" s="10">
        <v>4</v>
      </c>
      <c r="H555" s="5" t="str">
        <f>VLOOKUP(G555,[1]ORG!$A$1:$B$24,2,FALSE)</f>
        <v>SERVEIS SOCIALS</v>
      </c>
    </row>
    <row r="556" spans="1:8" x14ac:dyDescent="0.2">
      <c r="A556" s="7" t="s">
        <v>1155</v>
      </c>
      <c r="B556" s="8">
        <v>42445</v>
      </c>
      <c r="C556" s="8">
        <v>42429</v>
      </c>
      <c r="D556" s="9">
        <v>339.2</v>
      </c>
      <c r="E556" s="7" t="s">
        <v>605</v>
      </c>
      <c r="F556" s="7" t="s">
        <v>536</v>
      </c>
      <c r="G556" s="10">
        <v>4</v>
      </c>
      <c r="H556" s="5" t="str">
        <f>VLOOKUP(G556,[1]ORG!$A$1:$B$24,2,FALSE)</f>
        <v>SERVEIS SOCIALS</v>
      </c>
    </row>
    <row r="557" spans="1:8" x14ac:dyDescent="0.2">
      <c r="A557" s="7" t="s">
        <v>1156</v>
      </c>
      <c r="B557" s="8">
        <v>42445</v>
      </c>
      <c r="C557" s="8">
        <v>42429</v>
      </c>
      <c r="D557" s="9">
        <v>126.4</v>
      </c>
      <c r="E557" s="7" t="s">
        <v>605</v>
      </c>
      <c r="F557" s="7" t="s">
        <v>536</v>
      </c>
      <c r="G557" s="10">
        <v>4</v>
      </c>
      <c r="H557" s="5" t="str">
        <f>VLOOKUP(G557,[1]ORG!$A$1:$B$24,2,FALSE)</f>
        <v>SERVEIS SOCIALS</v>
      </c>
    </row>
    <row r="558" spans="1:8" x14ac:dyDescent="0.2">
      <c r="A558" s="7" t="s">
        <v>1157</v>
      </c>
      <c r="B558" s="8">
        <v>42445</v>
      </c>
      <c r="C558" s="8">
        <v>42429</v>
      </c>
      <c r="D558" s="9">
        <v>118.5</v>
      </c>
      <c r="E558" s="7" t="s">
        <v>607</v>
      </c>
      <c r="F558" s="7" t="s">
        <v>536</v>
      </c>
      <c r="G558" s="10">
        <v>4</v>
      </c>
      <c r="H558" s="5" t="str">
        <f>VLOOKUP(G558,[1]ORG!$A$1:$B$24,2,FALSE)</f>
        <v>SERVEIS SOCIALS</v>
      </c>
    </row>
    <row r="559" spans="1:8" x14ac:dyDescent="0.2">
      <c r="A559" s="7" t="s">
        <v>1158</v>
      </c>
      <c r="B559" s="8">
        <v>42445</v>
      </c>
      <c r="C559" s="8">
        <v>42429</v>
      </c>
      <c r="D559" s="9">
        <v>16.5</v>
      </c>
      <c r="E559" s="7" t="s">
        <v>607</v>
      </c>
      <c r="F559" s="7" t="s">
        <v>536</v>
      </c>
      <c r="G559" s="10">
        <v>4</v>
      </c>
      <c r="H559" s="5" t="str">
        <f>VLOOKUP(G559,[1]ORG!$A$1:$B$24,2,FALSE)</f>
        <v>SERVEIS SOCIALS</v>
      </c>
    </row>
    <row r="560" spans="1:8" x14ac:dyDescent="0.2">
      <c r="A560" s="7" t="s">
        <v>1159</v>
      </c>
      <c r="B560" s="8">
        <v>42445</v>
      </c>
      <c r="C560" s="8">
        <v>42429</v>
      </c>
      <c r="D560" s="9">
        <v>17.600000000000001</v>
      </c>
      <c r="E560" s="7" t="s">
        <v>605</v>
      </c>
      <c r="F560" s="7" t="s">
        <v>536</v>
      </c>
      <c r="G560" s="10">
        <v>4</v>
      </c>
      <c r="H560" s="5" t="str">
        <f>VLOOKUP(G560,[1]ORG!$A$1:$B$24,2,FALSE)</f>
        <v>SERVEIS SOCIALS</v>
      </c>
    </row>
    <row r="561" spans="1:8" x14ac:dyDescent="0.2">
      <c r="A561" s="7" t="s">
        <v>1160</v>
      </c>
      <c r="B561" s="8">
        <v>42440</v>
      </c>
      <c r="C561" s="8">
        <v>42438</v>
      </c>
      <c r="D561" s="9">
        <v>1101.93</v>
      </c>
      <c r="E561" s="7" t="s">
        <v>249</v>
      </c>
      <c r="F561" s="7" t="s">
        <v>223</v>
      </c>
      <c r="G561" s="10">
        <v>16</v>
      </c>
      <c r="H561" s="5" t="str">
        <f>VLOOKUP(G561,[1]ORG!$A$1:$B$24,2,FALSE)</f>
        <v>DESPESES GENERALS</v>
      </c>
    </row>
    <row r="562" spans="1:8" x14ac:dyDescent="0.2">
      <c r="A562" s="7" t="s">
        <v>1161</v>
      </c>
      <c r="B562" s="8">
        <v>42440</v>
      </c>
      <c r="C562" s="8">
        <v>42429</v>
      </c>
      <c r="D562" s="9">
        <v>1316.24</v>
      </c>
      <c r="E562" s="7" t="s">
        <v>1162</v>
      </c>
      <c r="F562" s="7" t="s">
        <v>1163</v>
      </c>
      <c r="G562" s="10">
        <v>18</v>
      </c>
      <c r="H562" s="5" t="str">
        <f>VLOOKUP(G562,[1]ORG!$A$1:$B$24,2,FALSE)</f>
        <v>SERVEIS - GESTIÓ RESIDUS</v>
      </c>
    </row>
    <row r="563" spans="1:8" x14ac:dyDescent="0.2">
      <c r="A563" s="7" t="s">
        <v>1164</v>
      </c>
      <c r="B563" s="8">
        <v>42440</v>
      </c>
      <c r="C563" s="8">
        <v>42438</v>
      </c>
      <c r="D563" s="9">
        <v>55</v>
      </c>
      <c r="E563" s="7" t="s">
        <v>228</v>
      </c>
      <c r="F563" s="7" t="s">
        <v>536</v>
      </c>
      <c r="G563" s="10">
        <v>4</v>
      </c>
      <c r="H563" s="5" t="str">
        <f>VLOOKUP(G563,[1]ORG!$A$1:$B$24,2,FALSE)</f>
        <v>SERVEIS SOCIALS</v>
      </c>
    </row>
    <row r="564" spans="1:8" x14ac:dyDescent="0.2">
      <c r="A564" s="7" t="s">
        <v>1165</v>
      </c>
      <c r="B564" s="8">
        <v>42440</v>
      </c>
      <c r="C564" s="8">
        <v>42437</v>
      </c>
      <c r="D564" s="9">
        <v>30.25</v>
      </c>
      <c r="E564" s="7" t="s">
        <v>1166</v>
      </c>
      <c r="F564" s="7" t="s">
        <v>1167</v>
      </c>
      <c r="G564" s="10">
        <v>1</v>
      </c>
      <c r="H564" s="5" t="str">
        <f>VLOOKUP(G564,[1]ORG!$A$1:$B$24,2,FALSE)</f>
        <v>CULTURA</v>
      </c>
    </row>
    <row r="565" spans="1:8" x14ac:dyDescent="0.2">
      <c r="A565" s="7" t="s">
        <v>1168</v>
      </c>
      <c r="B565" s="8">
        <v>42440</v>
      </c>
      <c r="C565" s="8">
        <v>42424</v>
      </c>
      <c r="D565" s="9">
        <v>526.35</v>
      </c>
      <c r="E565" s="7" t="s">
        <v>1166</v>
      </c>
      <c r="F565" s="7" t="s">
        <v>1169</v>
      </c>
      <c r="G565" s="10">
        <v>1</v>
      </c>
      <c r="H565" s="5" t="str">
        <f>VLOOKUP(G565,[1]ORG!$A$1:$B$24,2,FALSE)</f>
        <v>CULTURA</v>
      </c>
    </row>
    <row r="566" spans="1:8" x14ac:dyDescent="0.2">
      <c r="A566" s="7" t="s">
        <v>1170</v>
      </c>
      <c r="B566" s="8">
        <v>42440</v>
      </c>
      <c r="C566" s="8">
        <v>42376</v>
      </c>
      <c r="D566" s="9">
        <v>295.14999999999998</v>
      </c>
      <c r="E566" s="7" t="s">
        <v>210</v>
      </c>
      <c r="F566" s="7" t="s">
        <v>211</v>
      </c>
      <c r="G566" s="10">
        <v>15</v>
      </c>
      <c r="H566" s="5" t="str">
        <f>VLOOKUP(G566,[1]ORG!$A$1:$B$24,2,FALSE)</f>
        <v>INSTALACIONS I CONSUMS</v>
      </c>
    </row>
    <row r="567" spans="1:8" x14ac:dyDescent="0.2">
      <c r="A567" s="7" t="s">
        <v>1171</v>
      </c>
      <c r="B567" s="8">
        <v>42443</v>
      </c>
      <c r="C567" s="8">
        <v>42429</v>
      </c>
      <c r="D567" s="9">
        <v>2934.03</v>
      </c>
      <c r="E567" s="7" t="s">
        <v>466</v>
      </c>
      <c r="F567" s="7" t="s">
        <v>223</v>
      </c>
      <c r="G567" s="10">
        <v>15</v>
      </c>
      <c r="H567" s="5" t="str">
        <f>VLOOKUP(G567,[1]ORG!$A$1:$B$24,2,FALSE)</f>
        <v>INSTALACIONS I CONSUMS</v>
      </c>
    </row>
    <row r="568" spans="1:8" x14ac:dyDescent="0.2">
      <c r="A568" s="7" t="s">
        <v>1172</v>
      </c>
      <c r="B568" s="8">
        <v>42443</v>
      </c>
      <c r="C568" s="8">
        <v>42439</v>
      </c>
      <c r="D568" s="9">
        <v>1420.54</v>
      </c>
      <c r="E568" s="7" t="s">
        <v>1173</v>
      </c>
      <c r="F568" s="7" t="s">
        <v>1174</v>
      </c>
      <c r="G568" s="10">
        <v>16</v>
      </c>
      <c r="H568" s="5" t="str">
        <f>VLOOKUP(G568,[1]ORG!$A$1:$B$24,2,FALSE)</f>
        <v>DESPESES GENERALS</v>
      </c>
    </row>
    <row r="569" spans="1:8" x14ac:dyDescent="0.2">
      <c r="A569" s="7" t="s">
        <v>1175</v>
      </c>
      <c r="B569" s="8">
        <v>42443</v>
      </c>
      <c r="C569" s="8">
        <v>42440</v>
      </c>
      <c r="D569" s="9">
        <v>400</v>
      </c>
      <c r="E569" s="7" t="s">
        <v>1176</v>
      </c>
      <c r="F569" s="7" t="s">
        <v>1177</v>
      </c>
      <c r="G569" s="10">
        <v>3</v>
      </c>
      <c r="H569" s="5" t="str">
        <f>VLOOKUP(G569,[1]ORG!$A$1:$B$24,2,FALSE)</f>
        <v>ENSENYAMENT</v>
      </c>
    </row>
    <row r="570" spans="1:8" x14ac:dyDescent="0.2">
      <c r="A570" s="7" t="s">
        <v>1178</v>
      </c>
      <c r="B570" s="8">
        <v>42443</v>
      </c>
      <c r="C570" s="8">
        <v>42438</v>
      </c>
      <c r="D570" s="9">
        <v>90</v>
      </c>
      <c r="E570" s="7" t="s">
        <v>1179</v>
      </c>
      <c r="F570" s="7" t="s">
        <v>1180</v>
      </c>
      <c r="G570" s="10">
        <v>1</v>
      </c>
      <c r="H570" s="5" t="str">
        <f>VLOOKUP(G570,[1]ORG!$A$1:$B$24,2,FALSE)</f>
        <v>CULTURA</v>
      </c>
    </row>
    <row r="571" spans="1:8" x14ac:dyDescent="0.2">
      <c r="A571" s="7" t="s">
        <v>1181</v>
      </c>
      <c r="B571" s="8">
        <v>42443</v>
      </c>
      <c r="C571" s="8">
        <v>42430</v>
      </c>
      <c r="D571" s="9">
        <v>223.57</v>
      </c>
      <c r="E571" s="7" t="s">
        <v>244</v>
      </c>
      <c r="F571" s="7" t="s">
        <v>211</v>
      </c>
      <c r="G571" s="10">
        <v>15</v>
      </c>
      <c r="H571" s="5" t="str">
        <f>VLOOKUP(G571,[1]ORG!$A$1:$B$24,2,FALSE)</f>
        <v>INSTALACIONS I CONSUMS</v>
      </c>
    </row>
    <row r="572" spans="1:8" x14ac:dyDescent="0.2">
      <c r="A572" s="7" t="s">
        <v>1182</v>
      </c>
      <c r="B572" s="8">
        <v>42443</v>
      </c>
      <c r="C572" s="8">
        <v>42425</v>
      </c>
      <c r="D572" s="9">
        <v>1513.35</v>
      </c>
      <c r="E572" s="7" t="s">
        <v>449</v>
      </c>
      <c r="F572" s="7" t="s">
        <v>450</v>
      </c>
      <c r="G572" s="10">
        <v>7</v>
      </c>
      <c r="H572" s="5" t="str">
        <f>VLOOKUP(G572,[1]ORG!$A$1:$B$24,2,FALSE)</f>
        <v>ESPORTS</v>
      </c>
    </row>
    <row r="573" spans="1:8" x14ac:dyDescent="0.2">
      <c r="A573" s="7" t="s">
        <v>1183</v>
      </c>
      <c r="B573" s="8">
        <v>42431</v>
      </c>
      <c r="C573" s="8">
        <v>42429</v>
      </c>
      <c r="D573" s="9">
        <v>42.29</v>
      </c>
      <c r="E573" s="7" t="s">
        <v>352</v>
      </c>
      <c r="F573" s="7" t="s">
        <v>270</v>
      </c>
      <c r="G573" s="10">
        <v>16</v>
      </c>
      <c r="H573" s="5" t="str">
        <f>VLOOKUP(G573,[1]ORG!$A$1:$B$24,2,FALSE)</f>
        <v>DESPESES GENERALS</v>
      </c>
    </row>
    <row r="574" spans="1:8" x14ac:dyDescent="0.2">
      <c r="A574" s="7" t="s">
        <v>1184</v>
      </c>
      <c r="B574" s="8">
        <v>42416</v>
      </c>
      <c r="C574" s="8">
        <v>42415</v>
      </c>
      <c r="D574" s="9">
        <v>97.72</v>
      </c>
      <c r="E574" s="7" t="s">
        <v>352</v>
      </c>
      <c r="F574" s="7" t="s">
        <v>270</v>
      </c>
      <c r="G574" s="10">
        <v>16</v>
      </c>
      <c r="H574" s="5" t="str">
        <f>VLOOKUP(G574,[1]ORG!$A$1:$B$24,2,FALSE)</f>
        <v>DESPESES GENERALS</v>
      </c>
    </row>
    <row r="575" spans="1:8" x14ac:dyDescent="0.2">
      <c r="A575" s="7" t="s">
        <v>1185</v>
      </c>
      <c r="B575" s="8">
        <v>42444</v>
      </c>
      <c r="C575" s="8">
        <v>42062</v>
      </c>
      <c r="D575" s="9">
        <v>116.16</v>
      </c>
      <c r="E575" s="7" t="s">
        <v>1186</v>
      </c>
      <c r="F575" s="7" t="s">
        <v>1187</v>
      </c>
      <c r="G575" s="10">
        <v>11</v>
      </c>
      <c r="H575" s="5" t="str">
        <f>VLOOKUP(G575,[1]ORG!$A$1:$B$24,2,FALSE)</f>
        <v>MOBILITAT</v>
      </c>
    </row>
    <row r="576" spans="1:8" x14ac:dyDescent="0.2">
      <c r="A576" s="7" t="s">
        <v>1188</v>
      </c>
      <c r="B576" s="8">
        <v>42444</v>
      </c>
      <c r="C576" s="8">
        <v>42419</v>
      </c>
      <c r="D576" s="9">
        <v>607.13</v>
      </c>
      <c r="E576" s="7" t="s">
        <v>205</v>
      </c>
      <c r="F576" s="7" t="s">
        <v>1189</v>
      </c>
      <c r="G576" s="10">
        <v>9</v>
      </c>
      <c r="H576" s="5" t="str">
        <f>VLOOKUP(G576,[1]ORG!$A$1:$B$24,2,FALSE)</f>
        <v>ESCOLA BRESSOL</v>
      </c>
    </row>
    <row r="577" spans="1:8" x14ac:dyDescent="0.2">
      <c r="A577" s="7" t="s">
        <v>1190</v>
      </c>
      <c r="B577" s="8">
        <v>42443</v>
      </c>
      <c r="C577" s="8">
        <v>42429</v>
      </c>
      <c r="D577" s="9">
        <v>55.26</v>
      </c>
      <c r="E577" s="7" t="s">
        <v>570</v>
      </c>
      <c r="F577" s="7" t="s">
        <v>536</v>
      </c>
      <c r="G577" s="10">
        <v>4</v>
      </c>
      <c r="H577" s="5" t="str">
        <f>VLOOKUP(G577,[1]ORG!$A$1:$B$24,2,FALSE)</f>
        <v>SERVEIS SOCIALS</v>
      </c>
    </row>
    <row r="578" spans="1:8" x14ac:dyDescent="0.2">
      <c r="A578" s="7" t="s">
        <v>1191</v>
      </c>
      <c r="B578" s="8">
        <v>42443</v>
      </c>
      <c r="C578" s="8">
        <v>42443</v>
      </c>
      <c r="D578" s="9">
        <v>1512.5</v>
      </c>
      <c r="E578" s="7" t="s">
        <v>528</v>
      </c>
      <c r="F578" s="7" t="s">
        <v>1192</v>
      </c>
      <c r="G578" s="10">
        <v>16</v>
      </c>
      <c r="H578" s="5" t="str">
        <f>VLOOKUP(G578,[1]ORG!$A$1:$B$24,2,FALSE)</f>
        <v>DESPESES GENERALS</v>
      </c>
    </row>
    <row r="579" spans="1:8" x14ac:dyDescent="0.2">
      <c r="A579" s="7" t="s">
        <v>1193</v>
      </c>
      <c r="B579" s="8">
        <v>42444</v>
      </c>
      <c r="C579" s="8">
        <v>42440</v>
      </c>
      <c r="D579" s="9">
        <v>254.58</v>
      </c>
      <c r="E579" s="7" t="s">
        <v>701</v>
      </c>
      <c r="F579" s="7" t="s">
        <v>1148</v>
      </c>
      <c r="G579" s="10">
        <v>25</v>
      </c>
      <c r="H579" s="5" t="str">
        <f>VLOOKUP(G579,[1]ORG!$A$1:$B$24,2,FALSE)</f>
        <v>BRIGADA</v>
      </c>
    </row>
    <row r="580" spans="1:8" x14ac:dyDescent="0.2">
      <c r="A580" s="7" t="s">
        <v>1194</v>
      </c>
      <c r="B580" s="8">
        <v>42444</v>
      </c>
      <c r="C580" s="8">
        <v>42444</v>
      </c>
      <c r="D580" s="9">
        <v>159.96</v>
      </c>
      <c r="E580" s="7" t="s">
        <v>707</v>
      </c>
      <c r="F580" s="7" t="s">
        <v>373</v>
      </c>
      <c r="G580" s="10">
        <v>25</v>
      </c>
      <c r="H580" s="5" t="str">
        <f>VLOOKUP(G580,[1]ORG!$A$1:$B$24,2,FALSE)</f>
        <v>BRIGADA</v>
      </c>
    </row>
    <row r="581" spans="1:8" x14ac:dyDescent="0.2">
      <c r="A581" s="7" t="s">
        <v>1195</v>
      </c>
      <c r="B581" s="8">
        <v>42444</v>
      </c>
      <c r="C581" s="8">
        <v>42444</v>
      </c>
      <c r="D581" s="9">
        <v>1571.14</v>
      </c>
      <c r="E581" s="7" t="s">
        <v>707</v>
      </c>
      <c r="F581" s="7" t="s">
        <v>373</v>
      </c>
      <c r="G581" s="10">
        <v>12</v>
      </c>
      <c r="H581" s="5" t="str">
        <f>VLOOKUP(G581,[1]ORG!$A$1:$B$24,2,FALSE)</f>
        <v>POLICIA</v>
      </c>
    </row>
    <row r="582" spans="1:8" x14ac:dyDescent="0.2">
      <c r="A582" s="7" t="s">
        <v>1196</v>
      </c>
      <c r="B582" s="8">
        <v>42446</v>
      </c>
      <c r="C582" s="8">
        <v>42440</v>
      </c>
      <c r="D582" s="9">
        <v>163</v>
      </c>
      <c r="E582" s="7" t="s">
        <v>142</v>
      </c>
      <c r="F582" s="7" t="s">
        <v>1197</v>
      </c>
      <c r="G582" s="10">
        <v>9</v>
      </c>
      <c r="H582" s="5" t="str">
        <f>VLOOKUP(G582,[1]ORG!$A$1:$B$24,2,FALSE)</f>
        <v>ESCOLA BRESSOL</v>
      </c>
    </row>
    <row r="583" spans="1:8" x14ac:dyDescent="0.2">
      <c r="A583" s="7" t="s">
        <v>1198</v>
      </c>
      <c r="B583" s="8">
        <v>42446</v>
      </c>
      <c r="C583" s="8">
        <v>42443</v>
      </c>
      <c r="D583" s="9">
        <v>163</v>
      </c>
      <c r="E583" s="7" t="s">
        <v>142</v>
      </c>
      <c r="F583" s="7" t="s">
        <v>1199</v>
      </c>
      <c r="G583" s="10">
        <v>9</v>
      </c>
      <c r="H583" s="5" t="str">
        <f>VLOOKUP(G583,[1]ORG!$A$1:$B$24,2,FALSE)</f>
        <v>ESCOLA BRESSOL</v>
      </c>
    </row>
    <row r="584" spans="1:8" x14ac:dyDescent="0.2">
      <c r="A584" s="7" t="s">
        <v>1200</v>
      </c>
      <c r="B584" s="8">
        <v>42446</v>
      </c>
      <c r="C584" s="8">
        <v>42443</v>
      </c>
      <c r="D584" s="9">
        <v>360.01</v>
      </c>
      <c r="E584" s="7" t="s">
        <v>142</v>
      </c>
      <c r="F584" s="7" t="s">
        <v>1201</v>
      </c>
      <c r="G584" s="10">
        <v>3</v>
      </c>
      <c r="H584" s="5" t="str">
        <f>VLOOKUP(G584,[1]ORG!$A$1:$B$24,2,FALSE)</f>
        <v>ENSENYAMENT</v>
      </c>
    </row>
    <row r="585" spans="1:8" x14ac:dyDescent="0.2">
      <c r="A585" s="7" t="s">
        <v>1202</v>
      </c>
      <c r="B585" s="8">
        <v>42450</v>
      </c>
      <c r="C585" s="8">
        <v>42449</v>
      </c>
      <c r="D585" s="9">
        <v>39.65</v>
      </c>
      <c r="E585" s="7" t="s">
        <v>131</v>
      </c>
      <c r="F585" s="7" t="s">
        <v>173</v>
      </c>
      <c r="G585" s="10">
        <v>16</v>
      </c>
      <c r="H585" s="5" t="str">
        <f>VLOOKUP(G585,[1]ORG!$A$1:$B$24,2,FALSE)</f>
        <v>DESPESES GENERALS</v>
      </c>
    </row>
    <row r="586" spans="1:8" x14ac:dyDescent="0.2">
      <c r="A586" s="7" t="s">
        <v>1203</v>
      </c>
      <c r="B586" s="8">
        <v>42452</v>
      </c>
      <c r="C586" s="8">
        <v>42451</v>
      </c>
      <c r="D586" s="9">
        <v>357.92</v>
      </c>
      <c r="E586" s="7" t="s">
        <v>153</v>
      </c>
      <c r="F586" s="7" t="s">
        <v>1204</v>
      </c>
      <c r="G586" s="10">
        <v>11</v>
      </c>
      <c r="H586" s="5" t="str">
        <f>VLOOKUP(G586,[1]ORG!$A$1:$B$24,2,FALSE)</f>
        <v>MOBILITAT</v>
      </c>
    </row>
    <row r="587" spans="1:8" x14ac:dyDescent="0.2">
      <c r="A587" s="7" t="s">
        <v>1205</v>
      </c>
      <c r="B587" s="8">
        <v>42452</v>
      </c>
      <c r="C587" s="8">
        <v>42451</v>
      </c>
      <c r="D587" s="9">
        <v>1464.1</v>
      </c>
      <c r="E587" s="7" t="s">
        <v>153</v>
      </c>
      <c r="F587" s="7" t="s">
        <v>1206</v>
      </c>
      <c r="G587" s="10">
        <v>11</v>
      </c>
      <c r="H587" s="5" t="str">
        <f>VLOOKUP(G587,[1]ORG!$A$1:$B$24,2,FALSE)</f>
        <v>MOBILITAT</v>
      </c>
    </row>
    <row r="588" spans="1:8" x14ac:dyDescent="0.2">
      <c r="A588" s="7" t="s">
        <v>1207</v>
      </c>
      <c r="B588" s="8">
        <v>42453</v>
      </c>
      <c r="C588" s="8">
        <v>42453</v>
      </c>
      <c r="D588" s="9">
        <v>169.4</v>
      </c>
      <c r="E588" s="7" t="s">
        <v>291</v>
      </c>
      <c r="F588" s="7" t="s">
        <v>1208</v>
      </c>
      <c r="G588" s="10">
        <v>15</v>
      </c>
      <c r="H588" s="5" t="str">
        <f>VLOOKUP(G588,[1]ORG!$A$1:$B$24,2,FALSE)</f>
        <v>INSTALACIONS I CONSUMS</v>
      </c>
    </row>
    <row r="589" spans="1:8" x14ac:dyDescent="0.2">
      <c r="A589" s="7" t="s">
        <v>1209</v>
      </c>
      <c r="B589" s="8">
        <v>42453</v>
      </c>
      <c r="C589" s="8">
        <v>42453</v>
      </c>
      <c r="D589" s="9">
        <v>2840.09</v>
      </c>
      <c r="E589" s="7" t="s">
        <v>291</v>
      </c>
      <c r="F589" s="7" t="s">
        <v>1210</v>
      </c>
      <c r="G589" s="10">
        <v>15</v>
      </c>
      <c r="H589" s="5" t="str">
        <f>VLOOKUP(G589,[1]ORG!$A$1:$B$24,2,FALSE)</f>
        <v>INSTALACIONS I CONSUMS</v>
      </c>
    </row>
    <row r="590" spans="1:8" x14ac:dyDescent="0.2">
      <c r="A590" s="7" t="s">
        <v>1211</v>
      </c>
      <c r="B590" s="8">
        <v>42457</v>
      </c>
      <c r="C590" s="8">
        <v>42457</v>
      </c>
      <c r="D590" s="9">
        <v>51.96</v>
      </c>
      <c r="E590" s="7" t="s">
        <v>177</v>
      </c>
      <c r="F590" s="7" t="s">
        <v>1212</v>
      </c>
      <c r="G590" s="10">
        <v>15</v>
      </c>
      <c r="H590" s="5" t="str">
        <f>VLOOKUP(G590,[1]ORG!$A$1:$B$24,2,FALSE)</f>
        <v>INSTALACIONS I CONSUMS</v>
      </c>
    </row>
    <row r="591" spans="1:8" x14ac:dyDescent="0.2">
      <c r="A591" s="7" t="s">
        <v>1213</v>
      </c>
      <c r="B591" s="8">
        <v>42458</v>
      </c>
      <c r="C591" s="8">
        <v>42458</v>
      </c>
      <c r="D591" s="9">
        <v>739.24</v>
      </c>
      <c r="E591" s="7" t="s">
        <v>291</v>
      </c>
      <c r="F591" s="7" t="s">
        <v>1214</v>
      </c>
      <c r="G591" s="10">
        <v>15</v>
      </c>
      <c r="H591" s="5" t="str">
        <f>VLOOKUP(G591,[1]ORG!$A$1:$B$24,2,FALSE)</f>
        <v>INSTALACIONS I CONSUMS</v>
      </c>
    </row>
    <row r="592" spans="1:8" x14ac:dyDescent="0.2">
      <c r="A592" s="7" t="s">
        <v>1215</v>
      </c>
      <c r="B592" s="8">
        <v>42458</v>
      </c>
      <c r="C592" s="8">
        <v>42458</v>
      </c>
      <c r="D592" s="9">
        <v>2763.11</v>
      </c>
      <c r="E592" s="7" t="s">
        <v>165</v>
      </c>
      <c r="F592" s="7" t="s">
        <v>1216</v>
      </c>
      <c r="G592" s="10">
        <v>16</v>
      </c>
      <c r="H592" s="5" t="str">
        <f>VLOOKUP(G592,[1]ORG!$A$1:$B$24,2,FALSE)</f>
        <v>DESPESES GENERALS</v>
      </c>
    </row>
    <row r="593" spans="1:8" x14ac:dyDescent="0.2">
      <c r="A593" s="7" t="s">
        <v>1217</v>
      </c>
      <c r="B593" s="8">
        <v>42447</v>
      </c>
      <c r="C593" s="8">
        <v>42447</v>
      </c>
      <c r="D593" s="9">
        <v>400</v>
      </c>
      <c r="E593" s="7" t="s">
        <v>1218</v>
      </c>
      <c r="F593" s="7" t="s">
        <v>1219</v>
      </c>
      <c r="G593" s="10">
        <v>2</v>
      </c>
      <c r="H593" s="5" t="str">
        <f>VLOOKUP(G593,[1]ORG!$A$1:$B$24,2,FALSE)</f>
        <v>JOVENTUT</v>
      </c>
    </row>
    <row r="594" spans="1:8" x14ac:dyDescent="0.2">
      <c r="A594" s="7" t="s">
        <v>1220</v>
      </c>
      <c r="B594" s="8">
        <v>42425</v>
      </c>
      <c r="C594" s="8">
        <v>42424</v>
      </c>
      <c r="D594" s="9">
        <v>400.8</v>
      </c>
      <c r="E594" s="7" t="s">
        <v>1221</v>
      </c>
      <c r="F594" s="7" t="s">
        <v>1222</v>
      </c>
      <c r="G594" s="10">
        <v>6</v>
      </c>
      <c r="H594" s="5" t="str">
        <f>VLOOKUP(G594,[1]ORG!$A$1:$B$24,2,FALSE)</f>
        <v>CASAL GENT GRAN</v>
      </c>
    </row>
    <row r="595" spans="1:8" x14ac:dyDescent="0.2">
      <c r="A595" s="7" t="s">
        <v>1223</v>
      </c>
      <c r="B595" s="8">
        <v>42459</v>
      </c>
      <c r="C595" s="8">
        <v>42447</v>
      </c>
      <c r="D595" s="9">
        <v>163</v>
      </c>
      <c r="E595" s="7" t="s">
        <v>142</v>
      </c>
      <c r="F595" s="7" t="s">
        <v>1224</v>
      </c>
      <c r="G595" s="10">
        <v>9</v>
      </c>
      <c r="H595" s="5" t="str">
        <f>VLOOKUP(G595,[1]ORG!$A$1:$B$24,2,FALSE)</f>
        <v>ESCOLA BRESSOL</v>
      </c>
    </row>
    <row r="596" spans="1:8" x14ac:dyDescent="0.2">
      <c r="A596" s="7" t="s">
        <v>1225</v>
      </c>
      <c r="B596" s="8">
        <v>42459</v>
      </c>
      <c r="C596" s="8">
        <v>42452</v>
      </c>
      <c r="D596" s="9">
        <v>646.14</v>
      </c>
      <c r="E596" s="7" t="s">
        <v>1226</v>
      </c>
      <c r="F596" s="7" t="s">
        <v>1227</v>
      </c>
      <c r="G596" s="10">
        <v>17</v>
      </c>
      <c r="H596" s="5" t="str">
        <f>VLOOKUP(G596,[1]ORG!$A$1:$B$24,2,FALSE)</f>
        <v>OBRES</v>
      </c>
    </row>
    <row r="597" spans="1:8" x14ac:dyDescent="0.2">
      <c r="A597" s="7" t="s">
        <v>1228</v>
      </c>
      <c r="B597" s="8">
        <v>42458</v>
      </c>
      <c r="C597" s="8">
        <v>42429</v>
      </c>
      <c r="D597" s="9">
        <v>2885.62</v>
      </c>
      <c r="E597" s="7" t="s">
        <v>225</v>
      </c>
      <c r="F597" s="7" t="s">
        <v>226</v>
      </c>
      <c r="G597" s="10">
        <v>4</v>
      </c>
      <c r="H597" s="5" t="str">
        <f>VLOOKUP(G597,[1]ORG!$A$1:$B$24,2,FALSE)</f>
        <v>SERVEIS SOCIALS</v>
      </c>
    </row>
    <row r="598" spans="1:8" x14ac:dyDescent="0.2">
      <c r="A598" s="7" t="s">
        <v>1229</v>
      </c>
      <c r="B598" s="8">
        <v>42451</v>
      </c>
      <c r="C598" s="8">
        <v>42439</v>
      </c>
      <c r="D598" s="9">
        <v>106.48</v>
      </c>
      <c r="E598" s="7" t="s">
        <v>216</v>
      </c>
      <c r="F598" s="7" t="s">
        <v>1230</v>
      </c>
      <c r="G598" s="10">
        <v>16</v>
      </c>
      <c r="H598" s="5" t="str">
        <f>VLOOKUP(G598,[1]ORG!$A$1:$B$24,2,FALSE)</f>
        <v>DESPESES GENERALS</v>
      </c>
    </row>
    <row r="599" spans="1:8" x14ac:dyDescent="0.2">
      <c r="A599" s="7" t="s">
        <v>1231</v>
      </c>
      <c r="B599" s="8">
        <v>42451</v>
      </c>
      <c r="C599" s="8">
        <v>42405</v>
      </c>
      <c r="D599" s="9">
        <v>335.17</v>
      </c>
      <c r="E599" s="7" t="s">
        <v>216</v>
      </c>
      <c r="F599" s="7" t="s">
        <v>1232</v>
      </c>
      <c r="G599" s="10">
        <v>1</v>
      </c>
      <c r="H599" s="5" t="str">
        <f>VLOOKUP(G599,[1]ORG!$A$1:$B$24,2,FALSE)</f>
        <v>CULTURA</v>
      </c>
    </row>
    <row r="600" spans="1:8" x14ac:dyDescent="0.2">
      <c r="A600" s="7" t="s">
        <v>1233</v>
      </c>
      <c r="B600" s="8">
        <v>42451</v>
      </c>
      <c r="C600" s="8">
        <v>42405</v>
      </c>
      <c r="D600" s="9">
        <v>60.5</v>
      </c>
      <c r="E600" s="7" t="s">
        <v>216</v>
      </c>
      <c r="F600" s="7" t="s">
        <v>1234</v>
      </c>
      <c r="G600" s="10">
        <v>16</v>
      </c>
      <c r="H600" s="5" t="str">
        <f>VLOOKUP(G600,[1]ORG!$A$1:$B$24,2,FALSE)</f>
        <v>DESPESES GENERALS</v>
      </c>
    </row>
    <row r="601" spans="1:8" x14ac:dyDescent="0.2">
      <c r="A601" s="7" t="s">
        <v>1235</v>
      </c>
      <c r="B601" s="8">
        <v>42451</v>
      </c>
      <c r="C601" s="8">
        <v>42405</v>
      </c>
      <c r="D601" s="9">
        <v>118.58</v>
      </c>
      <c r="E601" s="7" t="s">
        <v>216</v>
      </c>
      <c r="F601" s="7" t="s">
        <v>1236</v>
      </c>
      <c r="G601" s="10">
        <v>16</v>
      </c>
      <c r="H601" s="5" t="str">
        <f>VLOOKUP(G601,[1]ORG!$A$1:$B$24,2,FALSE)</f>
        <v>DESPESES GENERALS</v>
      </c>
    </row>
    <row r="602" spans="1:8" x14ac:dyDescent="0.2">
      <c r="A602" s="7" t="s">
        <v>1237</v>
      </c>
      <c r="B602" s="8">
        <v>42451</v>
      </c>
      <c r="C602" s="8">
        <v>42439</v>
      </c>
      <c r="D602" s="9">
        <v>514.25</v>
      </c>
      <c r="E602" s="7" t="s">
        <v>216</v>
      </c>
      <c r="F602" s="7" t="s">
        <v>1238</v>
      </c>
      <c r="G602" s="10">
        <v>26</v>
      </c>
      <c r="H602" s="5" t="str">
        <f>VLOOKUP(G602,[1]ORG!$A$1:$B$24,2,FALSE)</f>
        <v>SANITAT</v>
      </c>
    </row>
    <row r="603" spans="1:8" x14ac:dyDescent="0.2">
      <c r="A603" s="7" t="s">
        <v>1239</v>
      </c>
      <c r="B603" s="8">
        <v>42451</v>
      </c>
      <c r="C603" s="8">
        <v>42439</v>
      </c>
      <c r="D603" s="9">
        <v>340.01</v>
      </c>
      <c r="E603" s="7" t="s">
        <v>216</v>
      </c>
      <c r="F603" s="7" t="s">
        <v>1240</v>
      </c>
      <c r="G603" s="10">
        <v>4</v>
      </c>
      <c r="H603" s="5" t="str">
        <f>VLOOKUP(G603,[1]ORG!$A$1:$B$24,2,FALSE)</f>
        <v>SERVEIS SOCIALS</v>
      </c>
    </row>
    <row r="604" spans="1:8" x14ac:dyDescent="0.2">
      <c r="A604" s="7" t="s">
        <v>1241</v>
      </c>
      <c r="B604" s="8">
        <v>42451</v>
      </c>
      <c r="C604" s="8">
        <v>42439</v>
      </c>
      <c r="D604" s="9">
        <v>170.61</v>
      </c>
      <c r="E604" s="7" t="s">
        <v>216</v>
      </c>
      <c r="F604" s="7" t="s">
        <v>1242</v>
      </c>
      <c r="G604" s="10">
        <v>1</v>
      </c>
      <c r="H604" s="5" t="str">
        <f>VLOOKUP(G604,[1]ORG!$A$1:$B$24,2,FALSE)</f>
        <v>CULTURA</v>
      </c>
    </row>
    <row r="605" spans="1:8" x14ac:dyDescent="0.2">
      <c r="A605" s="7" t="s">
        <v>1243</v>
      </c>
      <c r="B605" s="8">
        <v>42453</v>
      </c>
      <c r="C605" s="8">
        <v>42444</v>
      </c>
      <c r="D605" s="9">
        <v>70.48</v>
      </c>
      <c r="E605" s="7" t="s">
        <v>1244</v>
      </c>
      <c r="F605" s="7" t="s">
        <v>223</v>
      </c>
      <c r="G605" s="10">
        <v>16</v>
      </c>
      <c r="H605" s="5" t="str">
        <f>VLOOKUP(G605,[1]ORG!$A$1:$B$24,2,FALSE)</f>
        <v>DESPESES GENERALS</v>
      </c>
    </row>
    <row r="606" spans="1:8" x14ac:dyDescent="0.2">
      <c r="A606" s="7" t="s">
        <v>1245</v>
      </c>
      <c r="B606" s="8">
        <v>42453</v>
      </c>
      <c r="C606" s="8">
        <v>42447</v>
      </c>
      <c r="D606" s="9">
        <v>161.97999999999999</v>
      </c>
      <c r="E606" s="7" t="s">
        <v>403</v>
      </c>
      <c r="F606" s="7" t="s">
        <v>404</v>
      </c>
      <c r="G606" s="10">
        <v>4</v>
      </c>
      <c r="H606" s="5" t="str">
        <f>VLOOKUP(G606,[1]ORG!$A$1:$B$24,2,FALSE)</f>
        <v>SERVEIS SOCIALS</v>
      </c>
    </row>
    <row r="607" spans="1:8" x14ac:dyDescent="0.2">
      <c r="A607" s="7" t="s">
        <v>1246</v>
      </c>
      <c r="B607" s="8">
        <v>42453</v>
      </c>
      <c r="C607" s="8">
        <v>42452</v>
      </c>
      <c r="D607" s="9">
        <v>217.8</v>
      </c>
      <c r="E607" s="7" t="s">
        <v>397</v>
      </c>
      <c r="F607" s="7" t="s">
        <v>1247</v>
      </c>
      <c r="G607" s="10">
        <v>7</v>
      </c>
      <c r="H607" s="5" t="str">
        <f>VLOOKUP(G607,[1]ORG!$A$1:$B$24,2,FALSE)</f>
        <v>ESPORTS</v>
      </c>
    </row>
    <row r="608" spans="1:8" x14ac:dyDescent="0.2">
      <c r="A608" s="7" t="s">
        <v>1248</v>
      </c>
      <c r="B608" s="8">
        <v>42452</v>
      </c>
      <c r="C608" s="8">
        <v>42430</v>
      </c>
      <c r="D608" s="9">
        <v>1119.55</v>
      </c>
      <c r="E608" s="7" t="s">
        <v>288</v>
      </c>
      <c r="F608" s="7" t="s">
        <v>289</v>
      </c>
      <c r="G608" s="10">
        <v>25</v>
      </c>
      <c r="H608" s="5" t="str">
        <f>VLOOKUP(G608,[1]ORG!$A$1:$B$24,2,FALSE)</f>
        <v>BRIGADA</v>
      </c>
    </row>
    <row r="609" spans="1:8" x14ac:dyDescent="0.2">
      <c r="A609" s="7" t="s">
        <v>1249</v>
      </c>
      <c r="B609" s="8">
        <v>42452</v>
      </c>
      <c r="C609" s="8">
        <v>42444</v>
      </c>
      <c r="D609" s="9">
        <v>92.53</v>
      </c>
      <c r="E609" s="7" t="s">
        <v>802</v>
      </c>
      <c r="F609" s="7" t="s">
        <v>373</v>
      </c>
      <c r="G609" s="10">
        <v>18</v>
      </c>
      <c r="H609" s="5" t="str">
        <f>VLOOKUP(G609,[1]ORG!$A$1:$B$24,2,FALSE)</f>
        <v>SERVEIS - GESTIÓ RESIDUS</v>
      </c>
    </row>
    <row r="610" spans="1:8" x14ac:dyDescent="0.2">
      <c r="A610" s="7" t="s">
        <v>1250</v>
      </c>
      <c r="B610" s="8">
        <v>42452</v>
      </c>
      <c r="C610" s="8">
        <v>42444</v>
      </c>
      <c r="D610" s="9">
        <v>200.09</v>
      </c>
      <c r="E610" s="7" t="s">
        <v>508</v>
      </c>
      <c r="F610" s="7" t="s">
        <v>223</v>
      </c>
      <c r="G610" s="10">
        <v>16</v>
      </c>
      <c r="H610" s="5" t="str">
        <f>VLOOKUP(G610,[1]ORG!$A$1:$B$24,2,FALSE)</f>
        <v>DESPESES GENERALS</v>
      </c>
    </row>
    <row r="611" spans="1:8" x14ac:dyDescent="0.2">
      <c r="A611" s="7" t="s">
        <v>1251</v>
      </c>
      <c r="B611" s="8">
        <v>42450</v>
      </c>
      <c r="C611" s="8">
        <v>42425</v>
      </c>
      <c r="D611" s="9">
        <v>1236.81</v>
      </c>
      <c r="E611" s="7" t="s">
        <v>449</v>
      </c>
      <c r="F611" s="7" t="s">
        <v>1015</v>
      </c>
      <c r="G611" s="10">
        <v>7</v>
      </c>
      <c r="H611" s="5" t="str">
        <f>VLOOKUP(G611,[1]ORG!$A$1:$B$24,2,FALSE)</f>
        <v>ESPORTS</v>
      </c>
    </row>
    <row r="612" spans="1:8" x14ac:dyDescent="0.2">
      <c r="A612" s="7" t="s">
        <v>1252</v>
      </c>
      <c r="B612" s="8">
        <v>42450</v>
      </c>
      <c r="C612" s="8">
        <v>42426</v>
      </c>
      <c r="D612" s="9">
        <v>3255.99</v>
      </c>
      <c r="E612" s="7" t="s">
        <v>449</v>
      </c>
      <c r="F612" s="7" t="s">
        <v>1015</v>
      </c>
      <c r="G612" s="10">
        <v>3</v>
      </c>
      <c r="H612" s="5" t="str">
        <f>VLOOKUP(G612,[1]ORG!$A$1:$B$24,2,FALSE)</f>
        <v>ENSENYAMENT</v>
      </c>
    </row>
    <row r="613" spans="1:8" x14ac:dyDescent="0.2">
      <c r="A613" s="7" t="s">
        <v>1253</v>
      </c>
      <c r="B613" s="8">
        <v>42450</v>
      </c>
      <c r="C613" s="8">
        <v>42444</v>
      </c>
      <c r="D613" s="9">
        <v>452.24</v>
      </c>
      <c r="E613" s="7" t="s">
        <v>805</v>
      </c>
      <c r="F613" s="7" t="s">
        <v>806</v>
      </c>
      <c r="G613" s="10">
        <v>25</v>
      </c>
      <c r="H613" s="5" t="str">
        <f>VLOOKUP(G613,[1]ORG!$A$1:$B$24,2,FALSE)</f>
        <v>BRIGADA</v>
      </c>
    </row>
    <row r="614" spans="1:8" x14ac:dyDescent="0.2">
      <c r="A614" s="7" t="s">
        <v>1254</v>
      </c>
      <c r="B614" s="8">
        <v>42450</v>
      </c>
      <c r="C614" s="8">
        <v>42444</v>
      </c>
      <c r="D614" s="9">
        <v>91.23</v>
      </c>
      <c r="E614" s="7" t="s">
        <v>252</v>
      </c>
      <c r="F614" s="7" t="s">
        <v>223</v>
      </c>
      <c r="G614" s="10">
        <v>16</v>
      </c>
      <c r="H614" s="5" t="str">
        <f>VLOOKUP(G614,[1]ORG!$A$1:$B$24,2,FALSE)</f>
        <v>DESPESES GENERALS</v>
      </c>
    </row>
    <row r="615" spans="1:8" x14ac:dyDescent="0.2">
      <c r="A615" s="7" t="s">
        <v>1255</v>
      </c>
      <c r="B615" s="8">
        <v>42450</v>
      </c>
      <c r="C615" s="8">
        <v>42429</v>
      </c>
      <c r="D615" s="9">
        <v>295.24</v>
      </c>
      <c r="E615" s="7" t="s">
        <v>1256</v>
      </c>
      <c r="F615" s="7" t="s">
        <v>223</v>
      </c>
      <c r="G615" s="10">
        <v>7</v>
      </c>
      <c r="H615" s="5" t="str">
        <f>VLOOKUP(G615,[1]ORG!$A$1:$B$24,2,FALSE)</f>
        <v>ESPORTS</v>
      </c>
    </row>
    <row r="616" spans="1:8" x14ac:dyDescent="0.2">
      <c r="A616" s="7" t="s">
        <v>1257</v>
      </c>
      <c r="B616" s="8">
        <v>42450</v>
      </c>
      <c r="C616" s="8">
        <v>42429</v>
      </c>
      <c r="D616" s="9">
        <v>272.25</v>
      </c>
      <c r="E616" s="7" t="s">
        <v>869</v>
      </c>
      <c r="F616" s="7" t="s">
        <v>1258</v>
      </c>
      <c r="G616" s="10">
        <v>7</v>
      </c>
      <c r="H616" s="5" t="str">
        <f>VLOOKUP(G616,[1]ORG!$A$1:$B$24,2,FALSE)</f>
        <v>ESPORTS</v>
      </c>
    </row>
    <row r="617" spans="1:8" x14ac:dyDescent="0.2">
      <c r="A617" s="7" t="s">
        <v>1259</v>
      </c>
      <c r="B617" s="8">
        <v>42447</v>
      </c>
      <c r="C617" s="8">
        <v>42429</v>
      </c>
      <c r="D617" s="9">
        <v>41.6</v>
      </c>
      <c r="E617" s="7" t="s">
        <v>605</v>
      </c>
      <c r="F617" s="7" t="s">
        <v>536</v>
      </c>
      <c r="G617" s="10">
        <v>4</v>
      </c>
      <c r="H617" s="5" t="str">
        <f>VLOOKUP(G617,[1]ORG!$A$1:$B$24,2,FALSE)</f>
        <v>SERVEIS SOCIALS</v>
      </c>
    </row>
    <row r="618" spans="1:8" x14ac:dyDescent="0.2">
      <c r="A618" s="7" t="s">
        <v>1260</v>
      </c>
      <c r="B618" s="8">
        <v>42447</v>
      </c>
      <c r="C618" s="8">
        <v>42429</v>
      </c>
      <c r="D618" s="9">
        <v>39</v>
      </c>
      <c r="E618" s="7" t="s">
        <v>607</v>
      </c>
      <c r="F618" s="7" t="s">
        <v>536</v>
      </c>
      <c r="G618" s="10">
        <v>4</v>
      </c>
      <c r="H618" s="5" t="str">
        <f>VLOOKUP(G618,[1]ORG!$A$1:$B$24,2,FALSE)</f>
        <v>SERVEIS SOCIALS</v>
      </c>
    </row>
    <row r="619" spans="1:8" x14ac:dyDescent="0.2">
      <c r="A619" s="7" t="s">
        <v>1261</v>
      </c>
      <c r="B619" s="8">
        <v>42444</v>
      </c>
      <c r="C619" s="8">
        <v>42444</v>
      </c>
      <c r="D619" s="9">
        <v>394.48</v>
      </c>
      <c r="E619" s="7" t="s">
        <v>231</v>
      </c>
      <c r="F619" s="7" t="s">
        <v>1262</v>
      </c>
      <c r="G619" s="10">
        <v>16</v>
      </c>
      <c r="H619" s="5" t="str">
        <f>VLOOKUP(G619,[1]ORG!$A$1:$B$24,2,FALSE)</f>
        <v>DESPESES GENERALS</v>
      </c>
    </row>
    <row r="620" spans="1:8" x14ac:dyDescent="0.2">
      <c r="A620" s="7" t="s">
        <v>1263</v>
      </c>
      <c r="B620" s="8">
        <v>42447</v>
      </c>
      <c r="C620" s="8">
        <v>42444</v>
      </c>
      <c r="D620" s="9">
        <v>2812.02</v>
      </c>
      <c r="E620" s="7" t="s">
        <v>378</v>
      </c>
      <c r="F620" s="7" t="s">
        <v>223</v>
      </c>
      <c r="G620" s="10">
        <v>25</v>
      </c>
      <c r="H620" s="5" t="str">
        <f>VLOOKUP(G620,[1]ORG!$A$1:$B$24,2,FALSE)</f>
        <v>BRIGADA</v>
      </c>
    </row>
    <row r="621" spans="1:8" x14ac:dyDescent="0.2">
      <c r="A621" s="7" t="s">
        <v>1264</v>
      </c>
      <c r="B621" s="8">
        <v>42447</v>
      </c>
      <c r="C621" s="8">
        <v>42446</v>
      </c>
      <c r="D621" s="9">
        <v>58.26</v>
      </c>
      <c r="E621" s="7" t="s">
        <v>285</v>
      </c>
      <c r="F621" s="7" t="s">
        <v>1265</v>
      </c>
      <c r="G621" s="10">
        <v>4</v>
      </c>
      <c r="H621" s="5" t="str">
        <f>VLOOKUP(G621,[1]ORG!$A$1:$B$24,2,FALSE)</f>
        <v>SERVEIS SOCIALS</v>
      </c>
    </row>
    <row r="622" spans="1:8" x14ac:dyDescent="0.2">
      <c r="A622" s="7" t="s">
        <v>1266</v>
      </c>
      <c r="B622" s="8">
        <v>42451</v>
      </c>
      <c r="C622" s="8">
        <v>42444</v>
      </c>
      <c r="D622" s="9">
        <v>1749.37</v>
      </c>
      <c r="E622" s="7" t="s">
        <v>238</v>
      </c>
      <c r="F622" s="7" t="s">
        <v>573</v>
      </c>
      <c r="G622" s="10">
        <v>25</v>
      </c>
      <c r="H622" s="5" t="str">
        <f>VLOOKUP(G622,[1]ORG!$A$1:$B$24,2,FALSE)</f>
        <v>BRIGADA</v>
      </c>
    </row>
    <row r="623" spans="1:8" x14ac:dyDescent="0.2">
      <c r="A623" s="7" t="s">
        <v>1267</v>
      </c>
      <c r="B623" s="8">
        <v>42447</v>
      </c>
      <c r="C623" s="8">
        <v>42426</v>
      </c>
      <c r="D623" s="9">
        <v>383.51</v>
      </c>
      <c r="E623" s="7" t="s">
        <v>1268</v>
      </c>
      <c r="F623" s="7" t="s">
        <v>1269</v>
      </c>
      <c r="G623" s="10">
        <v>13</v>
      </c>
      <c r="H623" s="5" t="str">
        <f>VLOOKUP(G623,[1]ORG!$A$1:$B$24,2,FALSE)</f>
        <v>MEDI AMBIENT</v>
      </c>
    </row>
    <row r="624" spans="1:8" x14ac:dyDescent="0.2">
      <c r="A624" s="7" t="s">
        <v>1270</v>
      </c>
      <c r="B624" s="8">
        <v>42446</v>
      </c>
      <c r="C624" s="8">
        <v>42431</v>
      </c>
      <c r="D624" s="9">
        <v>13.92</v>
      </c>
      <c r="E624" s="7" t="s">
        <v>576</v>
      </c>
      <c r="F624" s="7" t="s">
        <v>1271</v>
      </c>
      <c r="G624" s="10">
        <v>13</v>
      </c>
      <c r="H624" s="5" t="str">
        <f>VLOOKUP(G624,[1]ORG!$A$1:$B$24,2,FALSE)</f>
        <v>MEDI AMBIENT</v>
      </c>
    </row>
    <row r="625" spans="1:8" x14ac:dyDescent="0.2">
      <c r="A625" s="7" t="s">
        <v>1272</v>
      </c>
      <c r="B625" s="8">
        <v>42446</v>
      </c>
      <c r="C625" s="8">
        <v>42429</v>
      </c>
      <c r="D625" s="9">
        <v>363</v>
      </c>
      <c r="E625" s="7" t="s">
        <v>412</v>
      </c>
      <c r="F625" s="7" t="s">
        <v>1273</v>
      </c>
      <c r="G625" s="10">
        <v>10</v>
      </c>
      <c r="H625" s="5" t="str">
        <f>VLOOKUP(G625,[1]ORG!$A$1:$B$24,2,FALSE)</f>
        <v>PARTICIPACIÓ CIUTADANA</v>
      </c>
    </row>
    <row r="626" spans="1:8" x14ac:dyDescent="0.2">
      <c r="A626" s="7" t="s">
        <v>1274</v>
      </c>
      <c r="B626" s="8">
        <v>42451</v>
      </c>
      <c r="C626" s="8">
        <v>42408</v>
      </c>
      <c r="D626" s="9">
        <v>142.69999999999999</v>
      </c>
      <c r="E626" s="7" t="s">
        <v>1275</v>
      </c>
      <c r="F626" s="7" t="s">
        <v>1276</v>
      </c>
      <c r="G626" s="10">
        <v>18</v>
      </c>
      <c r="H626" s="5" t="str">
        <f>VLOOKUP(G626,[1]ORG!$A$1:$B$24,2,FALSE)</f>
        <v>SERVEIS - GESTIÓ RESIDUS</v>
      </c>
    </row>
    <row r="627" spans="1:8" x14ac:dyDescent="0.2">
      <c r="A627" s="7" t="s">
        <v>1277</v>
      </c>
      <c r="B627" s="8">
        <v>42451</v>
      </c>
      <c r="C627" s="8">
        <v>42440</v>
      </c>
      <c r="D627" s="9">
        <v>131</v>
      </c>
      <c r="E627" s="7" t="s">
        <v>403</v>
      </c>
      <c r="F627" s="7" t="s">
        <v>404</v>
      </c>
      <c r="G627" s="10">
        <v>4</v>
      </c>
      <c r="H627" s="5" t="str">
        <f>VLOOKUP(G627,[1]ORG!$A$1:$B$24,2,FALSE)</f>
        <v>SERVEIS SOCIALS</v>
      </c>
    </row>
    <row r="628" spans="1:8" x14ac:dyDescent="0.2">
      <c r="A628" s="7" t="s">
        <v>1278</v>
      </c>
      <c r="B628" s="8">
        <v>42443</v>
      </c>
      <c r="C628" s="8">
        <v>42434</v>
      </c>
      <c r="D628" s="9">
        <v>283.14</v>
      </c>
      <c r="E628" s="7" t="s">
        <v>272</v>
      </c>
      <c r="F628" s="7" t="s">
        <v>1279</v>
      </c>
      <c r="G628" s="10">
        <v>18</v>
      </c>
      <c r="H628" s="5" t="str">
        <f>VLOOKUP(G628,[1]ORG!$A$1:$B$24,2,FALSE)</f>
        <v>SERVEIS - GESTIÓ RESIDUS</v>
      </c>
    </row>
    <row r="629" spans="1:8" x14ac:dyDescent="0.2">
      <c r="A629" s="7" t="s">
        <v>1280</v>
      </c>
      <c r="B629" s="8">
        <v>42451</v>
      </c>
      <c r="C629" s="8">
        <v>42431</v>
      </c>
      <c r="D629" s="9">
        <v>1903.08</v>
      </c>
      <c r="E629" s="7" t="s">
        <v>449</v>
      </c>
      <c r="F629" s="7" t="s">
        <v>1281</v>
      </c>
      <c r="G629" s="10">
        <v>7</v>
      </c>
      <c r="H629" s="5" t="str">
        <f>VLOOKUP(G629,[1]ORG!$A$1:$B$24,2,FALSE)</f>
        <v>ESPORTS</v>
      </c>
    </row>
    <row r="630" spans="1:8" x14ac:dyDescent="0.2">
      <c r="A630" s="7" t="s">
        <v>1282</v>
      </c>
      <c r="B630" s="8">
        <v>42451</v>
      </c>
      <c r="C630" s="8">
        <v>42436</v>
      </c>
      <c r="D630" s="9">
        <v>1227.17</v>
      </c>
      <c r="E630" s="7" t="s">
        <v>449</v>
      </c>
      <c r="F630" s="7" t="s">
        <v>1281</v>
      </c>
      <c r="G630" s="10">
        <v>3</v>
      </c>
      <c r="H630" s="5" t="str">
        <f>VLOOKUP(G630,[1]ORG!$A$1:$B$24,2,FALSE)</f>
        <v>ENSENYAMENT</v>
      </c>
    </row>
    <row r="631" spans="1:8" x14ac:dyDescent="0.2">
      <c r="A631" s="7" t="s">
        <v>1283</v>
      </c>
      <c r="B631" s="8">
        <v>42451</v>
      </c>
      <c r="C631" s="8">
        <v>42429</v>
      </c>
      <c r="D631" s="9">
        <v>205.13</v>
      </c>
      <c r="E631" s="7" t="s">
        <v>1284</v>
      </c>
      <c r="F631" s="7" t="s">
        <v>1285</v>
      </c>
      <c r="G631" s="10"/>
      <c r="H631" s="5" t="str">
        <f>VLOOKUP(G631,[1]ORG!$A$1:$B$24,2,FALSE)</f>
        <v>VARIS</v>
      </c>
    </row>
    <row r="632" spans="1:8" x14ac:dyDescent="0.2">
      <c r="A632" s="7" t="s">
        <v>1286</v>
      </c>
      <c r="B632" s="8">
        <v>42451</v>
      </c>
      <c r="C632" s="8">
        <v>42429</v>
      </c>
      <c r="D632" s="9">
        <v>2504.8000000000002</v>
      </c>
      <c r="E632" s="7" t="s">
        <v>808</v>
      </c>
      <c r="F632" s="7" t="s">
        <v>1287</v>
      </c>
      <c r="G632" s="10">
        <v>4</v>
      </c>
      <c r="H632" s="5" t="str">
        <f>VLOOKUP(G632,[1]ORG!$A$1:$B$24,2,FALSE)</f>
        <v>SERVEIS SOCIALS</v>
      </c>
    </row>
    <row r="633" spans="1:8" x14ac:dyDescent="0.2">
      <c r="A633" s="7" t="s">
        <v>1288</v>
      </c>
      <c r="B633" s="8">
        <v>42451</v>
      </c>
      <c r="C633" s="8">
        <v>42429</v>
      </c>
      <c r="D633" s="9">
        <v>267.5</v>
      </c>
      <c r="E633" s="7" t="s">
        <v>808</v>
      </c>
      <c r="F633" s="7" t="s">
        <v>1289</v>
      </c>
      <c r="G633" s="10">
        <v>4</v>
      </c>
      <c r="H633" s="5" t="str">
        <f>VLOOKUP(G633,[1]ORG!$A$1:$B$24,2,FALSE)</f>
        <v>SERVEIS SOCIALS</v>
      </c>
    </row>
    <row r="634" spans="1:8" x14ac:dyDescent="0.2">
      <c r="A634" s="7" t="s">
        <v>1290</v>
      </c>
      <c r="B634" s="8">
        <v>42451</v>
      </c>
      <c r="C634" s="8">
        <v>42447</v>
      </c>
      <c r="D634" s="9">
        <v>24.2</v>
      </c>
      <c r="E634" s="7" t="s">
        <v>1093</v>
      </c>
      <c r="F634" s="7" t="s">
        <v>1291</v>
      </c>
      <c r="G634" s="10">
        <v>9</v>
      </c>
      <c r="H634" s="5" t="str">
        <f>VLOOKUP(G634,[1]ORG!$A$1:$B$24,2,FALSE)</f>
        <v>ESCOLA BRESSOL</v>
      </c>
    </row>
    <row r="635" spans="1:8" x14ac:dyDescent="0.2">
      <c r="A635" s="7" t="s">
        <v>1292</v>
      </c>
      <c r="B635" s="8">
        <v>42451</v>
      </c>
      <c r="C635" s="8">
        <v>42447</v>
      </c>
      <c r="D635" s="9">
        <v>375.1</v>
      </c>
      <c r="E635" s="7" t="s">
        <v>1093</v>
      </c>
      <c r="F635" s="7" t="s">
        <v>1293</v>
      </c>
      <c r="G635" s="10">
        <v>7</v>
      </c>
      <c r="H635" s="5" t="str">
        <f>VLOOKUP(G635,[1]ORG!$A$1:$B$24,2,FALSE)</f>
        <v>ESPORTS</v>
      </c>
    </row>
    <row r="636" spans="1:8" x14ac:dyDescent="0.2">
      <c r="A636" s="7" t="s">
        <v>1294</v>
      </c>
      <c r="B636" s="8">
        <v>42395</v>
      </c>
      <c r="C636" s="8">
        <v>42394</v>
      </c>
      <c r="D636" s="9">
        <v>1091.6400000000001</v>
      </c>
      <c r="E636" s="7" t="s">
        <v>403</v>
      </c>
      <c r="F636" s="7" t="s">
        <v>1295</v>
      </c>
      <c r="G636" s="10">
        <v>9</v>
      </c>
      <c r="H636" s="5" t="str">
        <f>VLOOKUP(G636,[1]ORG!$A$1:$B$24,2,FALSE)</f>
        <v>ESCOLA BRESSOL</v>
      </c>
    </row>
    <row r="637" spans="1:8" x14ac:dyDescent="0.2">
      <c r="A637" s="7" t="s">
        <v>1296</v>
      </c>
      <c r="B637" s="8">
        <v>42458</v>
      </c>
      <c r="C637" s="8">
        <v>42458</v>
      </c>
      <c r="D637" s="9">
        <v>210</v>
      </c>
      <c r="E637" s="7" t="s">
        <v>776</v>
      </c>
      <c r="F637" s="7" t="s">
        <v>777</v>
      </c>
      <c r="G637" s="10">
        <v>16</v>
      </c>
      <c r="H637" s="5" t="str">
        <f>VLOOKUP(G637,[1]ORG!$A$1:$B$24,2,FALSE)</f>
        <v>DESPESES GENERALS</v>
      </c>
    </row>
    <row r="638" spans="1:8" x14ac:dyDescent="0.2">
      <c r="A638" s="7" t="s">
        <v>1297</v>
      </c>
      <c r="B638" s="8">
        <v>42458</v>
      </c>
      <c r="C638" s="8">
        <v>42453</v>
      </c>
      <c r="D638" s="9">
        <v>210</v>
      </c>
      <c r="E638" s="7" t="s">
        <v>776</v>
      </c>
      <c r="F638" s="7" t="s">
        <v>777</v>
      </c>
      <c r="G638" s="10">
        <v>16</v>
      </c>
      <c r="H638" s="5" t="str">
        <f>VLOOKUP(G638,[1]ORG!$A$1:$B$24,2,FALSE)</f>
        <v>DESPESES GENERALS</v>
      </c>
    </row>
    <row r="639" spans="1:8" x14ac:dyDescent="0.2">
      <c r="A639" s="7" t="s">
        <v>1298</v>
      </c>
      <c r="B639" s="8">
        <v>42458</v>
      </c>
      <c r="C639" s="8">
        <v>42384</v>
      </c>
      <c r="D639" s="9">
        <v>1246.48</v>
      </c>
      <c r="E639" s="7" t="s">
        <v>1299</v>
      </c>
      <c r="F639" s="7" t="s">
        <v>373</v>
      </c>
      <c r="G639" s="10">
        <v>18</v>
      </c>
      <c r="H639" s="5" t="str">
        <f>VLOOKUP(G639,[1]ORG!$A$1:$B$24,2,FALSE)</f>
        <v>SERVEIS - GESTIÓ RESIDUS</v>
      </c>
    </row>
    <row r="640" spans="1:8" x14ac:dyDescent="0.2">
      <c r="A640" s="7" t="s">
        <v>1300</v>
      </c>
      <c r="B640" s="8">
        <v>42458</v>
      </c>
      <c r="C640" s="8">
        <v>42338</v>
      </c>
      <c r="D640" s="9">
        <v>52.18</v>
      </c>
      <c r="E640" s="7" t="s">
        <v>1299</v>
      </c>
      <c r="F640" s="7" t="s">
        <v>373</v>
      </c>
      <c r="G640" s="10">
        <v>18</v>
      </c>
      <c r="H640" s="5" t="str">
        <f>VLOOKUP(G640,[1]ORG!$A$1:$B$24,2,FALSE)</f>
        <v>SERVEIS - GESTIÓ RESIDUS</v>
      </c>
    </row>
    <row r="641" spans="1:8" x14ac:dyDescent="0.2">
      <c r="A641" s="7" t="s">
        <v>1301</v>
      </c>
      <c r="B641" s="8">
        <v>42458</v>
      </c>
      <c r="C641" s="8">
        <v>42444</v>
      </c>
      <c r="D641" s="9">
        <v>1465.5</v>
      </c>
      <c r="E641" s="7" t="s">
        <v>466</v>
      </c>
      <c r="F641" s="7" t="s">
        <v>223</v>
      </c>
      <c r="G641" s="10">
        <v>15</v>
      </c>
      <c r="H641" s="5" t="str">
        <f>VLOOKUP(G641,[1]ORG!$A$1:$B$24,2,FALSE)</f>
        <v>INSTALACIONS I CONSUMS</v>
      </c>
    </row>
    <row r="642" spans="1:8" x14ac:dyDescent="0.2">
      <c r="A642" s="7" t="s">
        <v>1302</v>
      </c>
      <c r="B642" s="8">
        <v>42458</v>
      </c>
      <c r="C642" s="8">
        <v>42450</v>
      </c>
      <c r="D642" s="9">
        <v>306.13</v>
      </c>
      <c r="E642" s="7" t="s">
        <v>1303</v>
      </c>
      <c r="F642" s="7" t="s">
        <v>1304</v>
      </c>
      <c r="G642" s="10">
        <v>7</v>
      </c>
      <c r="H642" s="5" t="str">
        <f>VLOOKUP(G642,[1]ORG!$A$1:$B$24,2,FALSE)</f>
        <v>ESPORTS</v>
      </c>
    </row>
    <row r="643" spans="1:8" x14ac:dyDescent="0.2">
      <c r="A643" s="7" t="s">
        <v>1305</v>
      </c>
      <c r="B643" s="8">
        <v>42459</v>
      </c>
      <c r="C643" s="8">
        <v>41274</v>
      </c>
      <c r="D643" s="9">
        <v>53.63</v>
      </c>
      <c r="E643" s="7" t="s">
        <v>796</v>
      </c>
      <c r="F643" s="7" t="s">
        <v>1306</v>
      </c>
      <c r="G643" s="10">
        <v>9</v>
      </c>
      <c r="H643" s="5" t="str">
        <f>VLOOKUP(G643,[1]ORG!$A$1:$B$24,2,FALSE)</f>
        <v>ESCOLA BRESSOL</v>
      </c>
    </row>
    <row r="644" spans="1:8" x14ac:dyDescent="0.2">
      <c r="A644" s="7" t="s">
        <v>1307</v>
      </c>
      <c r="B644" s="8">
        <v>42459</v>
      </c>
      <c r="C644" s="8">
        <v>41274</v>
      </c>
      <c r="D644" s="9">
        <v>99.55</v>
      </c>
      <c r="E644" s="7" t="s">
        <v>796</v>
      </c>
      <c r="F644" s="7" t="s">
        <v>1306</v>
      </c>
      <c r="G644" s="10">
        <v>9</v>
      </c>
      <c r="H644" s="5" t="str">
        <f>VLOOKUP(G644,[1]ORG!$A$1:$B$24,2,FALSE)</f>
        <v>ESCOLA BRESSOL</v>
      </c>
    </row>
    <row r="645" spans="1:8" x14ac:dyDescent="0.2">
      <c r="A645" s="7" t="s">
        <v>1308</v>
      </c>
      <c r="B645" s="8">
        <v>42459</v>
      </c>
      <c r="C645" s="8">
        <v>42452</v>
      </c>
      <c r="D645" s="9">
        <v>198.6</v>
      </c>
      <c r="E645" s="7" t="s">
        <v>1275</v>
      </c>
      <c r="F645" s="7" t="s">
        <v>373</v>
      </c>
      <c r="G645" s="10">
        <v>18</v>
      </c>
      <c r="H645" s="5" t="str">
        <f>VLOOKUP(G645,[1]ORG!$A$1:$B$24,2,FALSE)</f>
        <v>SERVEIS - GESTIÓ RESIDUS</v>
      </c>
    </row>
    <row r="646" spans="1:8" x14ac:dyDescent="0.2">
      <c r="A646" s="7" t="s">
        <v>1309</v>
      </c>
      <c r="B646" s="8">
        <v>42459</v>
      </c>
      <c r="C646" s="8">
        <v>42458</v>
      </c>
      <c r="D646" s="9">
        <v>4591.42</v>
      </c>
      <c r="E646" s="7" t="s">
        <v>624</v>
      </c>
      <c r="F646" s="7" t="s">
        <v>1310</v>
      </c>
      <c r="G646" s="10">
        <v>17</v>
      </c>
      <c r="H646" s="5" t="str">
        <f>VLOOKUP(G646,[1]ORG!$A$1:$B$24,2,FALSE)</f>
        <v>OBRES</v>
      </c>
    </row>
    <row r="647" spans="1:8" x14ac:dyDescent="0.2">
      <c r="A647" s="7" t="s">
        <v>1311</v>
      </c>
      <c r="B647" s="8">
        <v>42459</v>
      </c>
      <c r="C647" s="8">
        <v>42458</v>
      </c>
      <c r="D647" s="9">
        <v>1093.51</v>
      </c>
      <c r="E647" s="7" t="s">
        <v>624</v>
      </c>
      <c r="F647" s="7" t="s">
        <v>479</v>
      </c>
      <c r="G647" s="10">
        <v>16</v>
      </c>
      <c r="H647" s="5" t="str">
        <f>VLOOKUP(G647,[1]ORG!$A$1:$B$24,2,FALSE)</f>
        <v>DESPESES GENERALS</v>
      </c>
    </row>
    <row r="648" spans="1:8" x14ac:dyDescent="0.2">
      <c r="A648" s="7" t="s">
        <v>1312</v>
      </c>
      <c r="B648" s="8">
        <v>42459</v>
      </c>
      <c r="C648" s="8">
        <v>42458</v>
      </c>
      <c r="D648" s="9">
        <v>875.05</v>
      </c>
      <c r="E648" s="7" t="s">
        <v>624</v>
      </c>
      <c r="F648" s="7" t="s">
        <v>479</v>
      </c>
      <c r="G648" s="10">
        <v>16</v>
      </c>
      <c r="H648" s="5" t="str">
        <f>VLOOKUP(G648,[1]ORG!$A$1:$B$24,2,FALSE)</f>
        <v>DESPESES GENERALS</v>
      </c>
    </row>
    <row r="649" spans="1:8" x14ac:dyDescent="0.2">
      <c r="A649" s="7" t="s">
        <v>1313</v>
      </c>
      <c r="B649" s="8">
        <v>42446</v>
      </c>
      <c r="C649" s="8">
        <v>42439</v>
      </c>
      <c r="D649" s="9">
        <v>2199.7800000000002</v>
      </c>
      <c r="E649" s="7" t="s">
        <v>1314</v>
      </c>
      <c r="F649" s="7" t="s">
        <v>1315</v>
      </c>
      <c r="G649" s="10">
        <v>16</v>
      </c>
      <c r="H649" s="5" t="str">
        <f>VLOOKUP(G649,[1]ORG!$A$1:$B$24,2,FALSE)</f>
        <v>DESPESES GENERALS</v>
      </c>
    </row>
    <row r="650" spans="1:8" x14ac:dyDescent="0.2">
      <c r="A650" s="7" t="s">
        <v>1316</v>
      </c>
      <c r="B650" s="8">
        <v>42460</v>
      </c>
      <c r="C650" s="8">
        <v>42460</v>
      </c>
      <c r="D650" s="9">
        <v>41.75</v>
      </c>
      <c r="E650" s="7" t="s">
        <v>357</v>
      </c>
      <c r="F650" s="7" t="s">
        <v>1317</v>
      </c>
      <c r="G650" s="10">
        <v>25</v>
      </c>
      <c r="H650" s="5" t="str">
        <f>VLOOKUP(G650,[1]ORG!$A$1:$B$24,2,FALSE)</f>
        <v>BRIGADA</v>
      </c>
    </row>
    <row r="651" spans="1:8" x14ac:dyDescent="0.2">
      <c r="A651" s="7" t="s">
        <v>1318</v>
      </c>
      <c r="B651" s="8">
        <v>42460</v>
      </c>
      <c r="C651" s="8">
        <v>42460</v>
      </c>
      <c r="D651" s="9">
        <v>172.91</v>
      </c>
      <c r="E651" s="7" t="s">
        <v>352</v>
      </c>
      <c r="F651" s="7" t="s">
        <v>270</v>
      </c>
      <c r="G651" s="10">
        <v>16</v>
      </c>
      <c r="H651" s="5" t="str">
        <f>VLOOKUP(G651,[1]ORG!$A$1:$B$24,2,FALSE)</f>
        <v>DESPESES GENERALS</v>
      </c>
    </row>
    <row r="652" spans="1:8" x14ac:dyDescent="0.2">
      <c r="A652" s="7" t="s">
        <v>1319</v>
      </c>
      <c r="B652" s="8">
        <v>42460</v>
      </c>
      <c r="C652" s="8">
        <v>42460</v>
      </c>
      <c r="D652" s="9">
        <v>1471.8</v>
      </c>
      <c r="E652" s="7" t="s">
        <v>328</v>
      </c>
      <c r="F652" s="7" t="s">
        <v>1320</v>
      </c>
      <c r="G652" s="10">
        <v>8</v>
      </c>
      <c r="H652" s="5" t="str">
        <f>VLOOKUP(G652,[1]ORG!$A$1:$B$24,2,FALSE)</f>
        <v>PROMOCIÓ ECONÒMICA</v>
      </c>
    </row>
    <row r="653" spans="1:8" x14ac:dyDescent="0.2">
      <c r="A653" s="7" t="s">
        <v>1321</v>
      </c>
      <c r="B653" s="8">
        <v>42460</v>
      </c>
      <c r="C653" s="8">
        <v>42429</v>
      </c>
      <c r="D653" s="9">
        <v>250.01</v>
      </c>
      <c r="E653" s="7" t="s">
        <v>1322</v>
      </c>
      <c r="F653" s="7" t="s">
        <v>1323</v>
      </c>
      <c r="G653" s="10">
        <v>12</v>
      </c>
      <c r="H653" s="5" t="str">
        <f>VLOOKUP(G653,[1]ORG!$A$1:$B$24,2,FALSE)</f>
        <v>POLICIA</v>
      </c>
    </row>
    <row r="654" spans="1:8" x14ac:dyDescent="0.2">
      <c r="A654" s="7" t="s">
        <v>1324</v>
      </c>
      <c r="B654" s="8">
        <v>42460</v>
      </c>
      <c r="C654" s="8">
        <v>42456</v>
      </c>
      <c r="D654" s="9">
        <v>1730.08</v>
      </c>
      <c r="E654" s="7" t="s">
        <v>634</v>
      </c>
      <c r="F654" s="7" t="s">
        <v>635</v>
      </c>
      <c r="G654" s="10">
        <v>16</v>
      </c>
      <c r="H654" s="5" t="str">
        <f>VLOOKUP(G654,[1]ORG!$A$1:$B$24,2,FALSE)</f>
        <v>DESPESES GENERALS</v>
      </c>
    </row>
    <row r="655" spans="1:8" x14ac:dyDescent="0.2">
      <c r="A655" s="7" t="s">
        <v>1325</v>
      </c>
      <c r="B655" s="8">
        <v>42460</v>
      </c>
      <c r="C655" s="8">
        <v>42453</v>
      </c>
      <c r="D655" s="9">
        <v>192.39</v>
      </c>
      <c r="E655" s="7" t="s">
        <v>216</v>
      </c>
      <c r="F655" s="7" t="s">
        <v>1326</v>
      </c>
      <c r="G655" s="10">
        <v>1</v>
      </c>
      <c r="H655" s="5" t="str">
        <f>VLOOKUP(G655,[1]ORG!$A$1:$B$24,2,FALSE)</f>
        <v>CULTURA</v>
      </c>
    </row>
    <row r="656" spans="1:8" x14ac:dyDescent="0.2">
      <c r="A656" s="7" t="s">
        <v>1327</v>
      </c>
      <c r="B656" s="8">
        <v>42460</v>
      </c>
      <c r="C656" s="8">
        <v>42460</v>
      </c>
      <c r="D656" s="9">
        <v>2323.1999999999998</v>
      </c>
      <c r="E656" s="7" t="s">
        <v>1328</v>
      </c>
      <c r="F656" s="7" t="s">
        <v>1329</v>
      </c>
      <c r="G656" s="10">
        <v>1</v>
      </c>
      <c r="H656" s="5" t="str">
        <f>VLOOKUP(G656,[1]ORG!$A$1:$B$24,2,FALSE)</f>
        <v>CULTURA</v>
      </c>
    </row>
    <row r="657" spans="1:8" x14ac:dyDescent="0.2">
      <c r="A657" s="7" t="s">
        <v>1330</v>
      </c>
      <c r="B657" s="8">
        <v>42402</v>
      </c>
      <c r="C657" s="8">
        <v>42402</v>
      </c>
      <c r="D657" s="9">
        <v>45154.59</v>
      </c>
      <c r="E657" s="7" t="s">
        <v>205</v>
      </c>
      <c r="F657" s="7" t="s">
        <v>206</v>
      </c>
      <c r="G657" s="10"/>
      <c r="H657" s="5" t="str">
        <f>VLOOKUP(G657,[1]ORG!$A$1:$B$24,2,FALSE)</f>
        <v>VARIS</v>
      </c>
    </row>
    <row r="658" spans="1:8" x14ac:dyDescent="0.2">
      <c r="A658" s="7" t="s">
        <v>1331</v>
      </c>
      <c r="B658" s="8">
        <v>42431</v>
      </c>
      <c r="C658" s="8">
        <v>42431</v>
      </c>
      <c r="D658" s="9">
        <v>57871.839999999997</v>
      </c>
      <c r="E658" s="7" t="s">
        <v>205</v>
      </c>
      <c r="F658" s="7" t="s">
        <v>206</v>
      </c>
      <c r="G658" s="10"/>
      <c r="H658" s="5" t="str">
        <f>VLOOKUP(G658,[1]ORG!$A$1:$B$24,2,FALSE)</f>
        <v>VARIS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3</vt:i4>
      </vt:variant>
    </vt:vector>
  </HeadingPairs>
  <TitlesOfParts>
    <vt:vector size="3" baseType="lpstr">
      <vt:lpstr>Full1</vt:lpstr>
      <vt:lpstr>Full2</vt:lpstr>
      <vt:lpstr>Full3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Gutierrez</dc:creator>
  <cp:lastModifiedBy>Cristina Gutierrez</cp:lastModifiedBy>
  <dcterms:created xsi:type="dcterms:W3CDTF">2017-03-09T10:58:23Z</dcterms:created>
  <dcterms:modified xsi:type="dcterms:W3CDTF">2017-03-09T11:00:19Z</dcterms:modified>
</cp:coreProperties>
</file>