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909" i="1" l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<sst xmlns="http://schemas.openxmlformats.org/spreadsheetml/2006/main" count="2739" uniqueCount="1788">
  <si>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</si>
  <si>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</si>
  <si>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</si>
  <si>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</si>
  <si>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</si>
  <si>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</si>
  <si>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</si>
  <si>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</si>
  <si>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Orgànics</t>
  </si>
  <si>
    <t>F/2016/632</t>
  </si>
  <si>
    <t>LL.O.P. GESTIO ESPORTIVA, S.L.</t>
  </si>
  <si>
    <t>Mensualitat març'16 / Tècnic sala fitness / Tècnic d'activitats dirigides especials</t>
  </si>
  <si>
    <t>VARIS</t>
  </si>
  <si>
    <t>F/2016/633</t>
  </si>
  <si>
    <t>CODINA PRAT VALL I ARQUITECTES ASSOCIATS, SL</t>
  </si>
  <si>
    <t>Honoraris d'arquitecte que liquiden el projecte Executiu per centre de dia per a gent gran a Palaudàries (Lliçà d'Amunt)</t>
  </si>
  <si>
    <t>CULTURA</t>
  </si>
  <si>
    <t>F/2016/634</t>
  </si>
  <si>
    <t>TALLERES VELILLA, S.A.</t>
  </si>
  <si>
    <t>REVISION DE SEGURIDAD SEGUN NORMA  UNE58921</t>
  </si>
  <si>
    <t>JOVENTUT</t>
  </si>
  <si>
    <t>F/2016/635</t>
  </si>
  <si>
    <t>ENSENYAMENT</t>
  </si>
  <si>
    <t>F/2016/636</t>
  </si>
  <si>
    <t>LOCALRET</t>
  </si>
  <si>
    <t>QUOTA 2016</t>
  </si>
  <si>
    <t>SERVEIS SOCIALS</t>
  </si>
  <si>
    <t>F/2016/637</t>
  </si>
  <si>
    <t>JARDINERIA PEDREROL, S.C.P.</t>
  </si>
  <si>
    <t>Treballs de manteniment i conservació d¿una part dels parcs, jardins i espais verds públics, segons contracte del mes de</t>
  </si>
  <si>
    <t>CASAL GENT GRAN</t>
  </si>
  <si>
    <t>F/2016/638</t>
  </si>
  <si>
    <t>CATALANA DE TELEVISIÓ LOCAL (CATVL 97 S L)</t>
  </si>
  <si>
    <t>Altres produccions - Impressió butlletí 'Informa't' (abril)</t>
  </si>
  <si>
    <t>ESPORTS</t>
  </si>
  <si>
    <t>F/2016/639</t>
  </si>
  <si>
    <t>TELEFONICA DE ESPANYA, S.A.</t>
  </si>
  <si>
    <t>Detalle de conceptos( 1 Mar. 16 - 31 Mar. 16 ) Facturacio LOT3 Març 2016</t>
  </si>
  <si>
    <t>PROMOCIÓ ECONÒMICA</t>
  </si>
  <si>
    <t>F/2016/640</t>
  </si>
  <si>
    <t>Detalle de conceptos( 1 Mar. 16 - 31 Mar. 16 ) Serveis Telefonia Març 2016 ( FACT. RESTA DE SERVEIS )</t>
  </si>
  <si>
    <t>ESCOLA BRESSOL</t>
  </si>
  <si>
    <t>F/2016/646</t>
  </si>
  <si>
    <t>PALET MUNNE, ANTONIA</t>
  </si>
  <si>
    <t>LLOGUER LOCAL CARRER SALA AMBRÒS, 24  ; ABRIL 2016</t>
  </si>
  <si>
    <t>PARTICIPACIÓ CIUTADANA</t>
  </si>
  <si>
    <t>F/2016/654</t>
  </si>
  <si>
    <t>ASCENSORES  ZENER GRUPO PALENCIA, SLU</t>
  </si>
  <si>
    <t>REVISIÓN Y ENGRASE DE ASCENSOR - Equipo: 1002736 Dirección de instalación CL. CASTELLO DE LA PLANA 11 , 08186 - LLIÇA D'</t>
  </si>
  <si>
    <t>MOBILITAT</t>
  </si>
  <si>
    <t>F/2016/656</t>
  </si>
  <si>
    <t>SERVEIS VIALS DEL VALLES, S.L.</t>
  </si>
  <si>
    <t>PINDIS - L. Disolvent ecològic per a pintura vial / 000 - Ut. Fletxes adhesives color negre + transportadora</t>
  </si>
  <si>
    <t>POLICIA</t>
  </si>
  <si>
    <t>F/2016/657</t>
  </si>
  <si>
    <t>EMPRESA SAGALES, S.A.</t>
  </si>
  <si>
    <t>A394 01/04 LLIÇA D'AMUNT - CANOVELLES / A395 01/04 CANOVELLES - LLIÇA D'AMUNT</t>
  </si>
  <si>
    <t>MEDI AMBIENT</t>
  </si>
  <si>
    <t>F/2016/658</t>
  </si>
  <si>
    <t>A330 04/04 LLIÇA D'AMUNT -CANOVELLES / A331 04/04 CANOVELLES - LLIÇA D'AMUNT</t>
  </si>
  <si>
    <t>RECURSOS HUMANS</t>
  </si>
  <si>
    <t>F/2016/659</t>
  </si>
  <si>
    <t>CONSTRUCCIONS CLAUDI OLIVAN</t>
  </si>
  <si>
    <t>FACTURACIÓ IVA REDUÏT (C0NTENIDORS) / FACTURACIÓ IVA NORMAL (DESGLOSSAT EN DOCUMENT ADJUNT)</t>
  </si>
  <si>
    <t>INSTALACIONS I CONSUMS</t>
  </si>
  <si>
    <t>F/2016/660</t>
  </si>
  <si>
    <t>CONSORCI ADMINISTRACIÓ OBERTA ELECTRÒNICA DE CATALUNYA (AOC)</t>
  </si>
  <si>
    <t>CPISR-1 C ARIADNA VILA CASANOVAS</t>
  </si>
  <si>
    <t>DESPESES GENERALS</t>
  </si>
  <si>
    <t>F/2016/665</t>
  </si>
  <si>
    <t>GIROCOPI, S.L.</t>
  </si>
  <si>
    <t>CÒPIES M605-HP LASERJET M605</t>
  </si>
  <si>
    <t>OBRES</t>
  </si>
  <si>
    <t>F/2016/666</t>
  </si>
  <si>
    <t>RODIS, S.L.</t>
  </si>
  <si>
    <t>BOSSES ESCOMBRARIES</t>
  </si>
  <si>
    <t>SERVEIS - GESTIÓ RESIDUS</t>
  </si>
  <si>
    <t>F/2016/667</t>
  </si>
  <si>
    <t>APINDEP RONÇANA SCCL</t>
  </si>
  <si>
    <t>BEQUES MENJADOR MARÇ 2016</t>
  </si>
  <si>
    <t>PLANEJAMENT</t>
  </si>
  <si>
    <t>F/2016/668</t>
  </si>
  <si>
    <t>AUTOSERVEIS D'ALIMENTACIO BASSA, S.L.</t>
  </si>
  <si>
    <t>MENJARS ESCOLA BRESSOL NOVA ESPURNA</t>
  </si>
  <si>
    <t>DEUTE PÚBLIC</t>
  </si>
  <si>
    <t>F/2016/669</t>
  </si>
  <si>
    <t>MENJARS ESCOLA BRESSOL PALAUDÀRIES</t>
  </si>
  <si>
    <t>COMUNICACIÓ</t>
  </si>
  <si>
    <t>F/2016/670</t>
  </si>
  <si>
    <t>VODAFONE ESPAÑOLA, S.A.</t>
  </si>
  <si>
    <t>TELÈFONS MARÇ 2016</t>
  </si>
  <si>
    <t>SOLIDARITAT</t>
  </si>
  <si>
    <t>F/2016/671</t>
  </si>
  <si>
    <t>TELÈFONS DESEMBRE</t>
  </si>
  <si>
    <t>BRIGADA</t>
  </si>
  <si>
    <t>F/2016/672</t>
  </si>
  <si>
    <t>CSQ NON STOP SHOPS, SL</t>
  </si>
  <si>
    <t>TARGETES T10</t>
  </si>
  <si>
    <t>SANITAT</t>
  </si>
  <si>
    <t>F/2016/678</t>
  </si>
  <si>
    <t>ASSOCIACIÓ CULTURAL TRAMOIA</t>
  </si>
  <si>
    <t>ORGANITZACIÓ DE L'ACTIVITAT ""QUINES UNES, ELLES""</t>
  </si>
  <si>
    <t>F/2016/679</t>
  </si>
  <si>
    <t>MIÑARRO BELZUZ , ESTHER</t>
  </si>
  <si>
    <t>REALITZACIÓ DE L'ACTIVITAT/ESPECTACLE: BITXOS</t>
  </si>
  <si>
    <t>F/2016/680</t>
  </si>
  <si>
    <t>SERVITEC BARCELONA, S.L.</t>
  </si>
  <si>
    <t>MANTENIMENT VEHICLES</t>
  </si>
  <si>
    <t>F/2016/681</t>
  </si>
  <si>
    <t>BRAIDINK, S.L.</t>
  </si>
  <si>
    <t>FUNDA CD</t>
  </si>
  <si>
    <t>F/2016/682</t>
  </si>
  <si>
    <t>SISTEMES D'OFICINA DEL VALLES, SA</t>
  </si>
  <si>
    <t>Albarà : 9791 ( Albarà : 9791 ) / REPARACIO COPIADORA ( REPARACIO COPIADORA ) / IR-1730 / HGY13403 ( IR-1730 / HGY13403</t>
  </si>
  <si>
    <t>F/2016/683</t>
  </si>
  <si>
    <t>IBBE ELECTRICIDAD, SA</t>
  </si>
  <si>
    <t>IMPORT CORRESPONENT A NOSTRE PRESSUPOST NUMERO 5150366/01 DE DATA 13.11.15, REFERENT INSTAL.LACIO DE 4 ESCALFADORS ELECT</t>
  </si>
  <si>
    <t>F/2016/684</t>
  </si>
  <si>
    <t>BIDONES J. P. GARCIA, SL</t>
  </si>
  <si>
    <t>Cubicontainer 1000l. obert - Deix Palaudàries - Lliçà d¿Amunt  04-03-16  AO-3502-L ( S/C ) / Big bags 1000l. 260x120 - D</t>
  </si>
  <si>
    <t>F/2016/685</t>
  </si>
  <si>
    <t>SERVEI MUNICIPAL DE LLIÇA D'AMUNT. MARÇ-16 ( IMPORT SUBVENCIO EXPLOTACIO DEL SERVEI MUNICIPAL DE TRANSPORT DE LA POBLACI</t>
  </si>
  <si>
    <t>F/2016/686</t>
  </si>
  <si>
    <t>REDES, SISTEMAS Y DOMINIOS, SL (RSD)</t>
  </si>
  <si>
    <t>EPSYFMAAAA         RENOV.ANTIVIRUS MCAFEE ENDPOINT PROTECTION 1Yr GL 11L</t>
  </si>
  <si>
    <t>F/2016/687</t>
  </si>
  <si>
    <t>FUNDA NEGRA TEXSLEEVE D. 73 / TUBO ALUMNIO RECTO / MANO DE OBRA TALLER (REPARACION) / REVISION DE SEGURIDAD SEGUN NORMA</t>
  </si>
  <si>
    <t>F/2016/688</t>
  </si>
  <si>
    <t>REPSOL BUTANO, S.A.</t>
  </si>
  <si>
    <t>Cuota Servicio Mantenim. Plus / Cuota Servicio Basico</t>
  </si>
  <si>
    <t>F/2016/689</t>
  </si>
  <si>
    <t>F/2016/690</t>
  </si>
  <si>
    <t>F/2016/691</t>
  </si>
  <si>
    <t>F/2016/692</t>
  </si>
  <si>
    <t>F/2016/693</t>
  </si>
  <si>
    <t>F/2016/694</t>
  </si>
  <si>
    <t>LLUIS BOSCH SL</t>
  </si>
  <si>
    <t>reparacio arranque desbrosadora / husqvarna nylon 3mm 240m std / cabezal nylon / cuerpo hilo cabezal / hitachi ds14dvf3w</t>
  </si>
  <si>
    <t>F/2016/695</t>
  </si>
  <si>
    <t>TELEVIDA SERVICIO SOCIOSANITARIOS, SL</t>
  </si>
  <si>
    <t>Servei de Teleassist¿¿ncia Domicili¿ária</t>
  </si>
  <si>
    <t>F/2016/696</t>
  </si>
  <si>
    <t>RICOH ESPAÑA, SL</t>
  </si>
  <si>
    <t>Facturación de Alquiler, Ref.:16-920-22000, Contrato:07426458, Modelo:MP C2550AD, Num. Serie:V2494200295, Ubicación:AJU</t>
  </si>
  <si>
    <t>F/2016/697</t>
  </si>
  <si>
    <t>ALEGRET TEJERO, JOSEP-MIQUEL</t>
  </si>
  <si>
    <t>TALLERS, LA NOU DE BERGUEDÀ</t>
  </si>
  <si>
    <t>F/2016/698</t>
  </si>
  <si>
    <t>VIVANCOS MONTER, JOSEP</t>
  </si>
  <si>
    <t>honoraris març ( Partida:16.9200.22706 )</t>
  </si>
  <si>
    <t>F/2016/699</t>
  </si>
  <si>
    <t>IGE BCN, S.L.   (THALASSA)</t>
  </si>
  <si>
    <t>CURSET DE NATACIÓ ESCOLA BRESSOL PALAUDÀRIES</t>
  </si>
  <si>
    <t>F/2016/700</t>
  </si>
  <si>
    <t>CURSET DE NATACIÓ ESCOLA BRESSOL NOVA ESPURNA</t>
  </si>
  <si>
    <t>F/2016/701</t>
  </si>
  <si>
    <t>CARLIN CATALUNYA, S.R.L.</t>
  </si>
  <si>
    <t>MATERIAL OFICINA ESCOLA BRESSOL PALAUDÀRIES</t>
  </si>
  <si>
    <t>F/2016/702</t>
  </si>
  <si>
    <t>ASSOCIACIÓ ARAE PER A LA PROMOCIÓ DE L'APRENENTATGE</t>
  </si>
  <si>
    <t>ACTIVITATS EDUCATIVES PROJECTE CREIX ABRIL</t>
  </si>
  <si>
    <t>F/2016/703</t>
  </si>
  <si>
    <t>GLOBAL FLAGS, S.L.</t>
  </si>
  <si>
    <t>BANDERES</t>
  </si>
  <si>
    <t>F/2016/704</t>
  </si>
  <si>
    <t>TUSET DEL VALLE, MARC</t>
  </si>
  <si>
    <t>CANVIAR TUB ASPIRACIÓ</t>
  </si>
  <si>
    <t>F/2016/705</t>
  </si>
  <si>
    <t>F/2016/706</t>
  </si>
  <si>
    <t>TELEFONICA MOVILES ESPAÑA, SA</t>
  </si>
  <si>
    <t>TELÈFONS</t>
  </si>
  <si>
    <t>F/2016/707</t>
  </si>
  <si>
    <t>MENJACOLES, S.L.</t>
  </si>
  <si>
    <t>BEQUES MENJADOR</t>
  </si>
  <si>
    <t>F/2016/708</t>
  </si>
  <si>
    <t>F/2016/709</t>
  </si>
  <si>
    <t>TREBALLS JARDINERIA</t>
  </si>
  <si>
    <t>F/2016/710</t>
  </si>
  <si>
    <t>RAMCON</t>
  </si>
  <si>
    <t>NETEJA DEPENDÈNCIES DE LA POLICIA LOCAL 26/01/2016</t>
  </si>
  <si>
    <t>F/2016/711</t>
  </si>
  <si>
    <t>GARRIDO CORBELLA, JUAN</t>
  </si>
  <si>
    <t>ENCIMERA LAVABO</t>
  </si>
  <si>
    <t>F/2016/712</t>
  </si>
  <si>
    <t>REINA PALACIOS, JOSE</t>
  </si>
  <si>
    <t>AIGUA VERI</t>
  </si>
  <si>
    <t>F/2016/713</t>
  </si>
  <si>
    <t>SUMINISTROS HOTELEROS GRANOLLERS, S.L.</t>
  </si>
  <si>
    <t>EINES ESCOLA BRESSOL NOVA ESPURNA</t>
  </si>
  <si>
    <t>F/2016/714</t>
  </si>
  <si>
    <t>HIDRALAIR, S.L.</t>
  </si>
  <si>
    <t>F/2016/715</t>
  </si>
  <si>
    <t>PAU FERRER RIOS</t>
  </si>
  <si>
    <t>RECOLLIDA ANIMALS FEBRER 2016</t>
  </si>
  <si>
    <t>F/2016/716</t>
  </si>
  <si>
    <t>RECOLLIDA ANIMALS MARÇ</t>
  </si>
  <si>
    <t>F/2016/717</t>
  </si>
  <si>
    <t>DRAULIC FREN, S.L.</t>
  </si>
  <si>
    <t>F/2016/718</t>
  </si>
  <si>
    <t>GRAFIQUES FORTE, SCP</t>
  </si>
  <si>
    <t>TIQUETS CARNAVAL</t>
  </si>
  <si>
    <t>F/2016/719</t>
  </si>
  <si>
    <t>RETRA CATALUNYA, S.L.</t>
  </si>
  <si>
    <t>DESCÀRREGA VOLUMINOSOS MARÇ 2016</t>
  </si>
  <si>
    <t>F/2016/720</t>
  </si>
  <si>
    <t>DESCÀRREGA PODA MARÇ 2016</t>
  </si>
  <si>
    <t>F/2016/721</t>
  </si>
  <si>
    <t>FERNANDEZ VILLARET, FE ( L'ESPOLSADA LLIBRES )</t>
  </si>
  <si>
    <t>LLIBRES</t>
  </si>
  <si>
    <t>F/2016/722</t>
  </si>
  <si>
    <t>COMERCIAL GASUIR, S.L.</t>
  </si>
  <si>
    <t>GAS/A S/P 95</t>
  </si>
  <si>
    <t>F/2016/723</t>
  </si>
  <si>
    <t>BENZINERA</t>
  </si>
  <si>
    <t>F/2016/724</t>
  </si>
  <si>
    <t>F/2016/725</t>
  </si>
  <si>
    <t>TRAMA DE GASLLAR, S.L.</t>
  </si>
  <si>
    <t>3 TARJETAS PERSONALIZ. A 0.1515 ¿/UD + 22.22 ¿/ED</t>
  </si>
  <si>
    <t>F/2016/726</t>
  </si>
  <si>
    <t>INDUSTRIES LLERONA TRES, SL</t>
  </si>
  <si>
    <t>MATERIAL FUSTA PER ARRANJAMENTS AL PAVELLÓ D'ESPORTS</t>
  </si>
  <si>
    <t>F/2016/727</t>
  </si>
  <si>
    <t>RICOH, SISTEMAS UTE</t>
  </si>
  <si>
    <t>COPIES ALLIÇA      Còpies Aj. de Lliça d'Amunt ( Nº Serie   W905P400566          LOT        LOT 5  B/N ) / COPIES ALLIÇA</t>
  </si>
  <si>
    <t>F/2016/728</t>
  </si>
  <si>
    <t>ABS INFORMÀTICA, S. L.</t>
  </si>
  <si>
    <t>M1020000 - MANTENIMIENTO REGISTRO E/S WEB / M1023600 - MANTENIMIENTO GESTOR EXPEDIENTES WEB / M10229M1 - MANTENIMIENTO E</t>
  </si>
  <si>
    <t>F/2016/729</t>
  </si>
  <si>
    <t>HERMES COMUNICACIONS, S.A. EL PUNT</t>
  </si>
  <si>
    <t>Publicitat. El Punt Avui Barcelona - Contracte número: 10503384-1 Títol: Ajuntament de Lliça d'Amunt-Aprov.prov. mod. or</t>
  </si>
  <si>
    <t>F/2016/730</t>
  </si>
  <si>
    <t>- - ---  REF. PRO 148 COM-044/16  --- (   ) / SEA900X600N1P - Senyal d'alumini, rectangular 900x600 mm., reflectant nive</t>
  </si>
  <si>
    <t>F/2016/731</t>
  </si>
  <si>
    <t>ICICT, S.A./ TÜV RHEINLAND IBÉRICA, CERTIFICATION,SA</t>
  </si>
  <si>
    <t>NOVA INSTAL.LACIÓ</t>
  </si>
  <si>
    <t>F/2016/732</t>
  </si>
  <si>
    <t>TALLER MIREL  &amp; JAVI S.C.P.</t>
  </si>
  <si>
    <t>F/2016/733</t>
  </si>
  <si>
    <t>F/2016/734</t>
  </si>
  <si>
    <t>F/2016/735</t>
  </si>
  <si>
    <t>F/2016/736</t>
  </si>
  <si>
    <t>F/2016/737</t>
  </si>
  <si>
    <t>ENTITAT AUTONOMA DEL DIARI OFICIAL I DE PUBLICACIONS</t>
  </si>
  <si>
    <t>ANUNCI</t>
  </si>
  <si>
    <t>F/2016/738</t>
  </si>
  <si>
    <t>PUJOL PINYOL, GUILLEM</t>
  </si>
  <si>
    <t>TRANSPORT DE TAXI EL DIA 22/02/2015</t>
  </si>
  <si>
    <t>F/2016/739</t>
  </si>
  <si>
    <t>TRANSPORTS I SERVEIS POU PADROS, S.L.</t>
  </si>
  <si>
    <t>TREBALLS CONSTRUCCIÓ</t>
  </si>
  <si>
    <t>F/2016/740</t>
  </si>
  <si>
    <t>GH CATALUNYA, S.L.</t>
  </si>
  <si>
    <t>CONTRACTE MANTENIMENT CAMIÓ GRUA</t>
  </si>
  <si>
    <t>F/2016/741</t>
  </si>
  <si>
    <t>P&amp;J INGLES RECUP. Y RECICLAJES, S.L.</t>
  </si>
  <si>
    <t>TREBALLS</t>
  </si>
  <si>
    <t>F/2016/742</t>
  </si>
  <si>
    <t>CUESTA DEU, ANTONI</t>
  </si>
  <si>
    <t>CLUB DE LECTURA DEIXA'M LLEGIR</t>
  </si>
  <si>
    <t>F/2016/743</t>
  </si>
  <si>
    <t>IDEES, PUBLICITAT A TRAVÉS DE L'OBJECTE, SLU</t>
  </si>
  <si>
    <t>TASSES DE PORCELLANA</t>
  </si>
  <si>
    <t>F/2016/744</t>
  </si>
  <si>
    <t>BUTÀ</t>
  </si>
  <si>
    <t>F/2016/745</t>
  </si>
  <si>
    <t>F/2016/746</t>
  </si>
  <si>
    <t>HOGARDECOR GRANOLLERS, S.L.</t>
  </si>
  <si>
    <t>DISOLVENT</t>
  </si>
  <si>
    <t>F/2016/747</t>
  </si>
  <si>
    <t>MATERIAL OFICINA</t>
  </si>
  <si>
    <t>F/2016/748</t>
  </si>
  <si>
    <t>SERTUR SERVEIS, SCP</t>
  </si>
  <si>
    <t>AIXECAMENT I PLÀNOL TOPOGRÀFIC</t>
  </si>
  <si>
    <t>F/2016/749</t>
  </si>
  <si>
    <t>F/2016/750</t>
  </si>
  <si>
    <t>LA CASA DE ASUN, SL (GRUPO LOBER)</t>
  </si>
  <si>
    <t>MATERIAL</t>
  </si>
  <si>
    <t>F/2016/751</t>
  </si>
  <si>
    <t>TALLERS MANTENIMENT MEDI AMBIENT, S.L.</t>
  </si>
  <si>
    <t>F/2016/752</t>
  </si>
  <si>
    <t>INSTITUT DE SEGURETAT PÚBLICA DE CATALUNYA</t>
  </si>
  <si>
    <t>INSCRIPCIONS TALLER SOBRE L'EMMANILLAMENT</t>
  </si>
  <si>
    <t>F/2016/753</t>
  </si>
  <si>
    <t>DEL BAS ASSESSORS D'EMPRESA SLPU</t>
  </si>
  <si>
    <t>QUOTA MENSUAL ASSESSORAMENT  JURÍDIC-LABORAL</t>
  </si>
  <si>
    <t>F/2016/754</t>
  </si>
  <si>
    <t>DANONE, S.A.</t>
  </si>
  <si>
    <t>IOGURTS</t>
  </si>
  <si>
    <t>F/2016/755</t>
  </si>
  <si>
    <t>F/2016/756</t>
  </si>
  <si>
    <t>CANADELL GRAU, MIQUEL</t>
  </si>
  <si>
    <t>MATERIAL FERRETERIA</t>
  </si>
  <si>
    <t>F/2016/757</t>
  </si>
  <si>
    <t>F/2016/758</t>
  </si>
  <si>
    <t>F/2016/759</t>
  </si>
  <si>
    <t>F/2016/760</t>
  </si>
  <si>
    <t>F/2016/761</t>
  </si>
  <si>
    <t>F/2016/762</t>
  </si>
  <si>
    <t>F/2016/763</t>
  </si>
  <si>
    <t>F/2016/764</t>
  </si>
  <si>
    <t>F/2016/765</t>
  </si>
  <si>
    <t>F/2016/766</t>
  </si>
  <si>
    <t>F/2016/767</t>
  </si>
  <si>
    <t>F/2016/768</t>
  </si>
  <si>
    <t>F/2016/769</t>
  </si>
  <si>
    <t>F/2016/770</t>
  </si>
  <si>
    <t>PAPEL AUTOMATIC, SA</t>
  </si>
  <si>
    <t>PACK 96 rollos HIG. DOMESTICO 2/ C EXTRA  10HIG021 / CAJA 20 x 250/U. TOALLITAS DRI-Z BLANCO (24x23) / CAJA 6 BOBINAS EX</t>
  </si>
  <si>
    <t>F/2016/771</t>
  </si>
  <si>
    <t>PROCURADURIA MANJARIN, SCP</t>
  </si>
  <si>
    <t>RECURS CONTENCIÓS ADMINISTRATIU 63/14</t>
  </si>
  <si>
    <t>F/2016/772</t>
  </si>
  <si>
    <t>RECICLATGES TAMAYO, S. L.</t>
  </si>
  <si>
    <t>RESIDUS VOLUMINOSOS</t>
  </si>
  <si>
    <t>F/2016/773</t>
  </si>
  <si>
    <t>TERRA-JARDI ARRIBAS-PARDO, SCP.</t>
  </si>
  <si>
    <t>PODA VEGETAL</t>
  </si>
  <si>
    <t>F/2016/774</t>
  </si>
  <si>
    <t>SABICO SEGURIDAD , S.A.</t>
  </si>
  <si>
    <t>QUOTA TRIMESTRAL</t>
  </si>
  <si>
    <t>F/2016/775</t>
  </si>
  <si>
    <t>ASSISTÈNCIES TÈCNIQUES</t>
  </si>
  <si>
    <t>F/2016/776</t>
  </si>
  <si>
    <t>ABACUS, S.C.C.L.</t>
  </si>
  <si>
    <t>F/2016/777</t>
  </si>
  <si>
    <t>CERTIO ITV, S.L.</t>
  </si>
  <si>
    <t>ITV</t>
  </si>
  <si>
    <t>F/2016/778</t>
  </si>
  <si>
    <t>ITV 3508CNT</t>
  </si>
  <si>
    <t>F/2016/779</t>
  </si>
  <si>
    <t>ITV B6972UC</t>
  </si>
  <si>
    <t>F/2016/780</t>
  </si>
  <si>
    <t>REPARACIÓ VEHICLES</t>
  </si>
  <si>
    <t>F/2016/781</t>
  </si>
  <si>
    <t>DIPUTACIO DE BARCELONA</t>
  </si>
  <si>
    <t>F/2016/782</t>
  </si>
  <si>
    <t>F/2016/783</t>
  </si>
  <si>
    <t>INVERSIONS VANCELL, S.L.</t>
  </si>
  <si>
    <t>LLOGUER N.I.</t>
  </si>
  <si>
    <t>F/2016/784</t>
  </si>
  <si>
    <t>RENULMA, SA</t>
  </si>
  <si>
    <t>LLOGUER BRIGADA RESIDUS ABRIL 2016</t>
  </si>
  <si>
    <t>F/2016/785</t>
  </si>
  <si>
    <t>REPERCUSIÓ IBI</t>
  </si>
  <si>
    <t>F/2016/786</t>
  </si>
  <si>
    <t>SERVEIS MARÇ 2016</t>
  </si>
  <si>
    <t>F/2016/787</t>
  </si>
  <si>
    <t>LLOGUER ABRIL 2016</t>
  </si>
  <si>
    <t>F/2016/788</t>
  </si>
  <si>
    <t>LOPEZ GIL, JOAQUINA</t>
  </si>
  <si>
    <t>CLASSES IOGA MARÇ</t>
  </si>
  <si>
    <t>F/2016/789</t>
  </si>
  <si>
    <t>ENDESA ENERGIA XXI, SL</t>
  </si>
  <si>
    <t>ELECTRICITAT</t>
  </si>
  <si>
    <t>F/2016/790</t>
  </si>
  <si>
    <t>SISTEMAS Y METODOS REPROGRAFICOS, S.L.</t>
  </si>
  <si>
    <t>260 ID: 1758  - NASHUATEC MPC2000 Serie: M5074800742 Datos inst.: CENTRE CIVIC PALAUDARIES Període comptadors 29/02/2016</t>
  </si>
  <si>
    <t>F/2016/791</t>
  </si>
  <si>
    <t>251 ID: 1699  - NASHUATEC MPC2500 Serie: L3674400043 Datos inst.: POLICIA LOCAL Període comptadors 31/01/2016 - 31/03/20</t>
  </si>
  <si>
    <t>F/2016/792</t>
  </si>
  <si>
    <t>APEN CENTRE INFORMATIC, SL</t>
  </si>
  <si>
    <t>Adobe Creative Cloud for teams ALL Multiple Platforms Multi European Languages 12 MONTH  renovació ( Facturació període</t>
  </si>
  <si>
    <t>F/2016/793</t>
  </si>
  <si>
    <t>SOREA, SAU</t>
  </si>
  <si>
    <t>. / FACTURACIÓ 1T 2016 / . / . / . / MODIFICACIÓ REBUTS/FALLIDES / 1T 2016 / (0 X 0,02)</t>
  </si>
  <si>
    <t>F/2016/794</t>
  </si>
  <si>
    <t>CONSORCI GESTIO RESIDUS VALLES ORIENTAL</t>
  </si>
  <si>
    <t>Entrada de matèria orgànica a la planta, març. Impropis: 7,53%</t>
  </si>
  <si>
    <t>F/2016/795</t>
  </si>
  <si>
    <t>Tones Transferides, RMO març.</t>
  </si>
  <si>
    <t>F/2016/796</t>
  </si>
  <si>
    <t>Tones Eliminades, RMO març.</t>
  </si>
  <si>
    <t>F/2016/797</t>
  </si>
  <si>
    <t>Tones Eliminades RMO directe Mataró, març.</t>
  </si>
  <si>
    <t>F/2016/798</t>
  </si>
  <si>
    <t>PREMSA D'OSONA, S.A.</t>
  </si>
  <si>
    <t>Publicitat. El 9 Nou - Ed. Vallès Oriental - Contracte número: 10488360-1 Títol: Pm2 Ajuntament de Lliça d'Amunt Pàgina</t>
  </si>
  <si>
    <t>F/2016/799</t>
  </si>
  <si>
    <t>BGEO OPEN GIS, S.L.</t>
  </si>
  <si>
    <t>Auditoria / Implementació GIS</t>
  </si>
  <si>
    <t>F/2016/800</t>
  </si>
  <si>
    <t>C1 IMPLEMENTACIÓ APP M+OBIL FULCRUM / IMPLEMENTACIÓ DADES GIS / MANTENIMENT MENSUAL (GENER-MAIG)</t>
  </si>
  <si>
    <t>F/2016/801</t>
  </si>
  <si>
    <t>Rect.  688 / C1 IMPLEMENTACIÓ APP M+OBIL FULCRUM / IMPLEMENTACIÓ DADES GIS / MANTENIMENT MENSUAL (GENER-MAIG)</t>
  </si>
  <si>
    <t>F/2016/802</t>
  </si>
  <si>
    <t>QUOTA PROPÀ ESCOLA BRESSOL</t>
  </si>
  <si>
    <t>F/2016/803</t>
  </si>
  <si>
    <t>VARIS 2016</t>
  </si>
  <si>
    <t>CINTURÓ D'ENTRENAMENT</t>
  </si>
  <si>
    <t>F/2016/804</t>
  </si>
  <si>
    <t>F/2016/805</t>
  </si>
  <si>
    <t>F/2016/806</t>
  </si>
  <si>
    <t>F/2016/807</t>
  </si>
  <si>
    <t>SOCIEDAD ESTATAL CORREOS Y TELEGRAFOS, S.A.</t>
  </si>
  <si>
    <t>CORRESPONDÈNCIA</t>
  </si>
  <si>
    <t>F/2016/808</t>
  </si>
  <si>
    <t>TARGETA S1</t>
  </si>
  <si>
    <t>F/2016/809</t>
  </si>
  <si>
    <t>F/2016/810</t>
  </si>
  <si>
    <t>TARGETES BUS</t>
  </si>
  <si>
    <t>F/2016/811</t>
  </si>
  <si>
    <t>MARTINEZ PEREZ, CARLOS ( NETEJES CENTELLES )</t>
  </si>
  <si>
    <t>MANTENIMENT CANONADES</t>
  </si>
  <si>
    <t>F/2016/812</t>
  </si>
  <si>
    <t>COMERTEL ALIMENTACION COLECTIVA, S.A.</t>
  </si>
  <si>
    <t>BEQUES MENJADOR  ESCOLA LES LLISSES</t>
  </si>
  <si>
    <t>F/2016/813</t>
  </si>
  <si>
    <t>PROMOTORA DEL GARRAF, SA -PROGASA</t>
  </si>
  <si>
    <t>MATERIAL CONSTRUCCIÓ</t>
  </si>
  <si>
    <t>F/2016/814</t>
  </si>
  <si>
    <t>SAYOS MEDINA, MARTA</t>
  </si>
  <si>
    <t>FARMÀCIA</t>
  </si>
  <si>
    <t>F/2016/815</t>
  </si>
  <si>
    <t>F/2016/816</t>
  </si>
  <si>
    <t>SISTEMAS DIGITALES CATLUNYA</t>
  </si>
  <si>
    <t>CÒPIES MPC4501AD</t>
  </si>
  <si>
    <t>F/2016/817</t>
  </si>
  <si>
    <t>ALUMINIOS MONTORNES SL</t>
  </si>
  <si>
    <t>F/2016/818</t>
  </si>
  <si>
    <t>MATERIAL SERVEIS SOCIALS</t>
  </si>
  <si>
    <t>F/2016/819</t>
  </si>
  <si>
    <t>F/2016/820</t>
  </si>
  <si>
    <t>F/2016/821</t>
  </si>
  <si>
    <t>F/2016/822</t>
  </si>
  <si>
    <t>F/2016/823</t>
  </si>
  <si>
    <t>BERNAT MALENO, SL</t>
  </si>
  <si>
    <t>F/2016/824</t>
  </si>
  <si>
    <t>F/2016/825</t>
  </si>
  <si>
    <t>TREBALLS DE DESBROSSAMENT I SEGAR UNA PART DEL PATINÒDROM I EL PARC INFANTIL</t>
  </si>
  <si>
    <t>F/2016/826</t>
  </si>
  <si>
    <t>DURONIC DM351X3</t>
  </si>
  <si>
    <t>F/2016/827</t>
  </si>
  <si>
    <t>P.15-295 Lliçà d'Amunt Connectors AOC: MUX i ENOTUM Codi XGL 15/Y/203818 Expedient PMT 1540002840</t>
  </si>
  <si>
    <t>F/2016/828</t>
  </si>
  <si>
    <t>OBRES I PAVIMENTS LLOVET, SL</t>
  </si>
  <si>
    <t>Per treballs realitzats durant el mes, segons 4ª CERTIFICACIÓ adjunta / Ref. Obra: Obra civil xarxa d'aigua potable dels</t>
  </si>
  <si>
    <t>F/2016/829</t>
  </si>
  <si>
    <t>PROPANO COMERCIAL</t>
  </si>
  <si>
    <t>F/2016/830</t>
  </si>
  <si>
    <t>DISTRIBUIDORA JOAN, S.A.</t>
  </si>
  <si>
    <t>ALIN40000008 - ROLLO ALUMINIO 40 X 300 / 415600 - DESINFECTANT Desodoritzant ONDA / 530800 - DETERGENT RENTAVAIXELLES AM</t>
  </si>
  <si>
    <t>F/2016/831</t>
  </si>
  <si>
    <t>535300 - LAVAVAJILLAS MANUAL WASH / ALIN40000008 - ROLLO ALUMINIO 40 X 300 / 060305 - DETERGENT ROBA UNIVERSAL ACTIU / 4</t>
  </si>
  <si>
    <t>F/2016/832</t>
  </si>
  <si>
    <t>APLICACIONS QUIMIQUES JUNIOR, S.L.</t>
  </si>
  <si>
    <t>Primer pagament ADJUDICACIÓ DE LES OBRES D'ADEQUACIÓ DELS EQUIPAMENTES DE BOMBEIG I FILTRACIÓ DE LA PISCINA MUNICIPAL (5</t>
  </si>
  <si>
    <t>F/2016/833</t>
  </si>
  <si>
    <t>VIDRES LLIÇÀ SL</t>
  </si>
  <si>
    <t>COLOCACIÓN 2UD. LAMINADO 3+3 INC.AL CORTE</t>
  </si>
  <si>
    <t>F/2016/834</t>
  </si>
  <si>
    <t>F/2016/835</t>
  </si>
  <si>
    <t>F/2016/836</t>
  </si>
  <si>
    <t>F/2016/837</t>
  </si>
  <si>
    <t>F/2016/838</t>
  </si>
  <si>
    <t>INTER-VAP EUROPA, SLU</t>
  </si>
  <si>
    <t>F/2016/839</t>
  </si>
  <si>
    <t>FRANCISCO JIMENEZ FARELO</t>
  </si>
  <si>
    <t>F/2016/840</t>
  </si>
  <si>
    <t>CUINATS CECOC, S.L.</t>
  </si>
  <si>
    <t>BEQUES</t>
  </si>
  <si>
    <t>F/2016/841</t>
  </si>
  <si>
    <t>F/2016/842</t>
  </si>
  <si>
    <t>SELECTANCE AREA, S.L.</t>
  </si>
  <si>
    <t>F/2016/843</t>
  </si>
  <si>
    <t>F/2016/844</t>
  </si>
  <si>
    <t>F/2016/845</t>
  </si>
  <si>
    <t>TRANSMUTUA, S.L.</t>
  </si>
  <si>
    <t>CAMPEONAT PATINATGE VELOCITAT</t>
  </si>
  <si>
    <t>F/2016/846</t>
  </si>
  <si>
    <t>ESBARJO I SPORT, SL</t>
  </si>
  <si>
    <t>F/2016/847</t>
  </si>
  <si>
    <t>F/2016/848</t>
  </si>
  <si>
    <t>F/2016/849</t>
  </si>
  <si>
    <t>F/2016/850</t>
  </si>
  <si>
    <t>VALLAS &amp; TOILETS, SLU</t>
  </si>
  <si>
    <t>WC</t>
  </si>
  <si>
    <t>F/2016/851</t>
  </si>
  <si>
    <t>F/2016/852</t>
  </si>
  <si>
    <t>VERA DE LOS RIOS, SERGIO</t>
  </si>
  <si>
    <t>IMATGE LA CAMPANYA LLIÇANENC DE L'ANY</t>
  </si>
  <si>
    <t>F/2016/853</t>
  </si>
  <si>
    <t>DISSENY SANT JORDI 2016</t>
  </si>
  <si>
    <t>F/2016/854</t>
  </si>
  <si>
    <t>FADRIQUE, EDUARDO</t>
  </si>
  <si>
    <t>MANTENIMENT RENTAPLATS</t>
  </si>
  <si>
    <t>F/2016/855</t>
  </si>
  <si>
    <t>NOW SERVICE CLEANING TOOLS, SL</t>
  </si>
  <si>
    <t>PRODUCTES NETEJA</t>
  </si>
  <si>
    <t>F/2016/856</t>
  </si>
  <si>
    <t>F/2016/857</t>
  </si>
  <si>
    <t>COMERCIAL A. TRULLAS, S.A.</t>
  </si>
  <si>
    <t>SABATES</t>
  </si>
  <si>
    <t>F/2016/858</t>
  </si>
  <si>
    <t>SUMINISTROS A. TRULLAS, SA</t>
  </si>
  <si>
    <t>EINES</t>
  </si>
  <si>
    <t>F/2016/859</t>
  </si>
  <si>
    <t>GARCIA LENTISCO, PEDRO (RESTAURANTE EL PASO)</t>
  </si>
  <si>
    <t>PICA PICA</t>
  </si>
  <si>
    <t>F/2016/860</t>
  </si>
  <si>
    <t>COMERCIAL AIM, S.L.</t>
  </si>
  <si>
    <t>F/2016/861</t>
  </si>
  <si>
    <t>AUTOCARES ALEJANDRO TOURS, S.L.</t>
  </si>
  <si>
    <t>DESPLAÇAMENTS  AEROPORT DEL PRAT-ESTACIÓ DE SANTS</t>
  </si>
  <si>
    <t>F/2016/862</t>
  </si>
  <si>
    <t>MOBA-ISE MOBILE AUTOMATION, S.L.</t>
  </si>
  <si>
    <t>QUOTA GPS</t>
  </si>
  <si>
    <t>F/2016/863</t>
  </si>
  <si>
    <t>PLANOLS, S.L.</t>
  </si>
  <si>
    <t>CÒPIES PLÀNOLS</t>
  </si>
  <si>
    <t>F/2016/864</t>
  </si>
  <si>
    <t>APPLUS ITEUVE TECHNOLOGY, S.L.</t>
  </si>
  <si>
    <t>ITV 9066FLB</t>
  </si>
  <si>
    <t>F/2016/865</t>
  </si>
  <si>
    <t>RECURS CONTENCIÓS ADMINISTRATIU JAVIER SINUES</t>
  </si>
  <si>
    <t>F/2016/866</t>
  </si>
  <si>
    <t>FUNDACIÓ CATALANA DE L'ESPLAI</t>
  </si>
  <si>
    <t>ACTIVITAT ANELLAMENT AMB L'INSTITUT HIPATIA</t>
  </si>
  <si>
    <t>F/2016/867</t>
  </si>
  <si>
    <t>F/2016/868</t>
  </si>
  <si>
    <t>F/2016/869</t>
  </si>
  <si>
    <t>F/2016/870</t>
  </si>
  <si>
    <t>ABM-REXEL, SLU</t>
  </si>
  <si>
    <t>F/2016/871</t>
  </si>
  <si>
    <t>ENDESA ENERGIA S.A. UNIPERSONAL</t>
  </si>
  <si>
    <t>GAS</t>
  </si>
  <si>
    <t>F/2016/872</t>
  </si>
  <si>
    <t>ESTEBAN CASTELLVI, TERESA</t>
  </si>
  <si>
    <t>HONORARIS ASSESSORAMENT JURÍDIC I DEFENSA MARÇ 2016</t>
  </si>
  <si>
    <t>F/2016/873</t>
  </si>
  <si>
    <t>GRUPO VIADA MATARO, S.L.</t>
  </si>
  <si>
    <t>TH4L2535 - CONJUNT DE 4 PEUS TELESCÒPICS (25-35CM) / TH4L5080 - CONJUNT DE 4 PEUS TELESCÒPICS (50-80CM) / TRANS72PG - TR</t>
  </si>
  <si>
    <t>F/2016/874</t>
  </si>
  <si>
    <t>PLEGUEZUELOS GONZALEZ, GERMAN</t>
  </si>
  <si>
    <t>Manteniment Mensual Spa i Sauna</t>
  </si>
  <si>
    <t>F/2016/875</t>
  </si>
  <si>
    <t>TALLERES SANTI ENRIQUE, SA</t>
  </si>
  <si>
    <t>KIT PRE-ENTREGA / LAVADO / LHDSTAND VAN / AGUA LIMPIA 1L / PACK SEGURIDAD</t>
  </si>
  <si>
    <t>F/2016/876</t>
  </si>
  <si>
    <t>KIT PRE-ENTREGA / LAVADO / -KE746-JX031 / AGUA LIMPIA 1L / ACC06-07PS3-10 PACK SEGURIDAD</t>
  </si>
  <si>
    <t>F/2016/877</t>
  </si>
  <si>
    <t>Servei comarcal de deixallereis - 2on Trim. 2016</t>
  </si>
  <si>
    <t>F/2016/878</t>
  </si>
  <si>
    <t>Quota dels municipis adherits al Consorci - 2on Trim. 2016</t>
  </si>
  <si>
    <t>F/2016/880</t>
  </si>
  <si>
    <t>Tapar obertura pou de registre (càrrega i transport peces prefabricades, preparació terreny per col.locació)  / Ref. Obr</t>
  </si>
  <si>
    <t>F/2016/881</t>
  </si>
  <si>
    <t>A333 11/04 CANOVELLES - LLIÇA D'AMUNT / A332 11/04 LLIÇA D'AMUNT -CANOVELLES</t>
  </si>
  <si>
    <t>F/2016/882</t>
  </si>
  <si>
    <t>A397 08/04 CANOVELLES - LLIÇA D'AMUNT / A396 08/04 LLIÇA D'AMUNT - CANOVELLES</t>
  </si>
  <si>
    <t>F/2016/883</t>
  </si>
  <si>
    <t>A541 6/04 LLIÇA D'AMUNT - MEDIONA I TORNADA</t>
  </si>
  <si>
    <t>F/2016/884</t>
  </si>
  <si>
    <t>A334 18/04 LLIÇA D'AMUNT -CANOVELLES / A335 18/04 CANOVELLES - LLIÇA D'AMUNT</t>
  </si>
  <si>
    <t>F/2016/885</t>
  </si>
  <si>
    <t>A398 15/04 LLIÇA D'AMUNT - CANOVELLES / A399 15/04 CANOVELLES - LLIÇA D'AMUNT</t>
  </si>
  <si>
    <t>F/2016/886</t>
  </si>
  <si>
    <t>Ml Obres de reparacions puntuals del clavegueram  / Ref. Obra: Reparacions puntuals xarxa clavegueram C. Joan Maragall,</t>
  </si>
  <si>
    <t>F/2016/887</t>
  </si>
  <si>
    <t>Ml Obres de reparacions puntuals del clavegueram  / Ref. Obra: Reparacions puntuals xarxa clavegueram C. Ca l'Artigues,</t>
  </si>
  <si>
    <t>F/2016/888</t>
  </si>
  <si>
    <t>Facturación de Precio por copia B/N, Ref.: 16-920-22000, Contrato: 07426458, Modelo: MP C2550AD, Num. Serie: V249420029</t>
  </si>
  <si>
    <t>F/2016/890</t>
  </si>
  <si>
    <t>HERMEX IBERICA, S.L.</t>
  </si>
  <si>
    <t>Cadira nordic regulable 35/45 mandarina ( Cadira de polipropilè, amb 5 rodes, regulable en alçada de 35 fins a 45 cm. )</t>
  </si>
  <si>
    <t>F/2016/891</t>
  </si>
  <si>
    <t>F/2016/892</t>
  </si>
  <si>
    <t>SERVEIS DE L'ESPECTACLE FOCUS, SA</t>
  </si>
  <si>
    <t>Corresponent a l'actuació de l'espectacle ""PETITS MONSTRES""  al Teatre Ateeneu l'Aliança de Llicà de Munt, el 22 d'Abril</t>
  </si>
  <si>
    <t>F/2016/893</t>
  </si>
  <si>
    <t>EDUCA ESCOLA DE PROFESSIONS EDUCATIVES, SOCIALS I CULTURALS</t>
  </si>
  <si>
    <t>Curs de monitor/a d'activitats d'educació en el lleure infantil i juvenil</t>
  </si>
  <si>
    <t>F/2016/894</t>
  </si>
  <si>
    <t>VALLBONA DOMINGUEZ, ESTER</t>
  </si>
  <si>
    <t>PELS TALLERS ALFABETITZACIÓ, MATEMÀTIQUES, MEMÒRIA I AULA ESTUDI</t>
  </si>
  <si>
    <t>F/2016/895</t>
  </si>
  <si>
    <t>MASTER CENTELLA, SL</t>
  </si>
  <si>
    <t>PROTECCIÓ CONTRA INCENDIS</t>
  </si>
  <si>
    <t>F/2016/896</t>
  </si>
  <si>
    <t>OPEN ENERGY 2012, S.L.</t>
  </si>
  <si>
    <t>Quota anual pel hosting i suport tècnic informàtic del programa gemweb, Gestió Energètica Multiplataforma en entorn WEB</t>
  </si>
  <si>
    <t>F/2016/897</t>
  </si>
  <si>
    <t>REPSOL DIRECTO, S.A.</t>
  </si>
  <si>
    <t>BIENERGY E+10</t>
  </si>
  <si>
    <t>F/2016/898</t>
  </si>
  <si>
    <t>FERRER GUTIERREZ, A. JAVIER</t>
  </si>
  <si>
    <t>PLACA BASE</t>
  </si>
  <si>
    <t>F/2016/899</t>
  </si>
  <si>
    <t>NIETO DEVESA, CESAR (MUNDI-TECH)</t>
  </si>
  <si>
    <t>CARPINTERIA ALUMINI</t>
  </si>
  <si>
    <t>F/2016/900</t>
  </si>
  <si>
    <t>REPARACIONS ESCOLA  LLIÇÀ D'AMUNT</t>
  </si>
  <si>
    <t>F/2016/901</t>
  </si>
  <si>
    <t>ACTIVITAT FORMATIVA DE DIFICULTAD NORMAL</t>
  </si>
  <si>
    <t>F/2016/902</t>
  </si>
  <si>
    <t>CONTRAPRESTACIÓ PEL / COBRAMENT CORRESPONENT A LA / FACTURACIÓ DEL 1ER TRIMESTRE / DE 2016 / . / . / . / .</t>
  </si>
  <si>
    <t>F/2016/903</t>
  </si>
  <si>
    <t>PARC D'ATRACCIONS TIBIDABO, SAU</t>
  </si>
  <si>
    <t>TIBICLUB</t>
  </si>
  <si>
    <t>F/2016/904</t>
  </si>
  <si>
    <t>RECURS CONTENCIÓS ISABEL PETANAS ROMEO</t>
  </si>
  <si>
    <t>F/2016/905</t>
  </si>
  <si>
    <t>RECURS CONTENCIÓS ADMINISTRATIU CLIMENT PUJOL ROSET</t>
  </si>
  <si>
    <t>F/2016/906</t>
  </si>
  <si>
    <t>ACTIVITAT FORMATIVA EN DIFICULTAT NORMAL JOSE LUIS DENUC PUJADES</t>
  </si>
  <si>
    <t>F/2016/907</t>
  </si>
  <si>
    <t>EUSEBIO GEA SUAREZ ( TECSOME )</t>
  </si>
  <si>
    <t>COMPRA CONTENIDORS RESIDUS</t>
  </si>
  <si>
    <t>F/2016/908</t>
  </si>
  <si>
    <t>PICA PICA 25 PERSONES</t>
  </si>
  <si>
    <t>F/2016/909</t>
  </si>
  <si>
    <t>JOVÉ GALLISÀ, M. INMACULADA</t>
  </si>
  <si>
    <t>US PLATAFORMA SISTEMA LOCALITZACIÓ GLOBAL AVL, 3 VEHICLES POLICIA 2N.TRIM.2016</t>
  </si>
  <si>
    <t>F/2016/910</t>
  </si>
  <si>
    <t>ESCOLA  RONÇANA</t>
  </si>
  <si>
    <t>F/2016/911</t>
  </si>
  <si>
    <t>F/2016/912</t>
  </si>
  <si>
    <t>TALÚS LOCAL SOCIAL CAN ROVIRA NOU</t>
  </si>
  <si>
    <t>F/2016/913</t>
  </si>
  <si>
    <t>F/2016/915</t>
  </si>
  <si>
    <t>XERRADA FORMACIÓ EDUCACIÓ EMOCIONAL I FAMÍLIA</t>
  </si>
  <si>
    <t>F/2016/916</t>
  </si>
  <si>
    <t>F/2016/917</t>
  </si>
  <si>
    <t>F/2016/918</t>
  </si>
  <si>
    <t>F/2016/919</t>
  </si>
  <si>
    <t>F/2016/920</t>
  </si>
  <si>
    <t>F/2016/921</t>
  </si>
  <si>
    <t>FIRSTSTOP SOUTHWEST, S-A-U.</t>
  </si>
  <si>
    <t>F/2016/922</t>
  </si>
  <si>
    <t>TECNI RETOL VALIENTE, S.L.</t>
  </si>
  <si>
    <t>PANCARTES</t>
  </si>
  <si>
    <t>F/2016/923</t>
  </si>
  <si>
    <t>TRES TURONS, SCP</t>
  </si>
  <si>
    <t>PINUS PINEA</t>
  </si>
  <si>
    <t>F/2016/924</t>
  </si>
  <si>
    <t>LLOGUER MARÇ 2016</t>
  </si>
  <si>
    <t>F/2016/925</t>
  </si>
  <si>
    <t>RODI METRO, S.L.</t>
  </si>
  <si>
    <t>F/2016/926</t>
  </si>
  <si>
    <t>F/2016/927</t>
  </si>
  <si>
    <t>TARGETA T10</t>
  </si>
  <si>
    <t>F/2016/928</t>
  </si>
  <si>
    <t>CONSTRUCCIÓ E INSTAL.LACIÓ ROTUL ""CASA DE LA VILA""</t>
  </si>
  <si>
    <t>F/2016/929</t>
  </si>
  <si>
    <t>DIGITAL SCREEN, S.L.</t>
  </si>
  <si>
    <t>5 MODELS X 60 UNITATS DE CADA MODEL</t>
  </si>
  <si>
    <t>F/2016/930</t>
  </si>
  <si>
    <t>CLUB PATI LLIÇA D'AMUNT</t>
  </si>
  <si>
    <t>PATINS</t>
  </si>
  <si>
    <t>F/2016/931</t>
  </si>
  <si>
    <t>SMART IB DE IMPULSO EMPRESARIAL, S. COOP. AND.</t>
  </si>
  <si>
    <t>ACTIVITAT 09/04/2016 A LA BIBLIOTECA CA L'OLIVERES</t>
  </si>
  <si>
    <t>F/2016/932</t>
  </si>
  <si>
    <t>F/2016/933</t>
  </si>
  <si>
    <t>F/2016/934</t>
  </si>
  <si>
    <t>F/2016/935</t>
  </si>
  <si>
    <t>MONTERO PUERTAS, XAVIER</t>
  </si>
  <si>
    <t>CLASSES DANÇA</t>
  </si>
  <si>
    <t>F/2016/936</t>
  </si>
  <si>
    <t>CÒPIA CLAU ESCOLA DE MÚSICA</t>
  </si>
  <si>
    <t>F/2016/937</t>
  </si>
  <si>
    <t>NOVA INSTAL.LACIÓ BAIXA TENSIÓ</t>
  </si>
  <si>
    <t>F/2016/938</t>
  </si>
  <si>
    <t>F/2016/939</t>
  </si>
  <si>
    <t>POLITRACTOR, SA</t>
  </si>
  <si>
    <t>CAPUCHON / CILINDRO DE GAS / PASADOR / ARANDELA CONICA M16 / CONTRAPESO MALETA / VALVULA ANTI RETORNO / BRIDA METALICA /</t>
  </si>
  <si>
    <t>F/2016/940</t>
  </si>
  <si>
    <t>F/2016/941</t>
  </si>
  <si>
    <t>FACTURACION CONCERTADA VARIABLE MODALIDAD: ACUERDO VOZ - Abono/Ref.Factura: 073015001 - Periodo regular de cuotas: 01/04</t>
  </si>
  <si>
    <t>F/2016/942</t>
  </si>
  <si>
    <t>Detalle de conceptos( 1 Abr. 16 - 30 Abr. 16 ) Facturacio LOT3 Abril 2016</t>
  </si>
  <si>
    <t>F/2016/943</t>
  </si>
  <si>
    <t>Detalle de conceptos( 1 Abr. 16 - 30 Abr. 16 ) Serveis Telefonia Abril 2016 ( FACT. RESTA DE SERVEIS )</t>
  </si>
  <si>
    <t>F/2016/944</t>
  </si>
  <si>
    <t>Tècnic sala fitness / Tècnic d'activitats dirigides Especials</t>
  </si>
  <si>
    <t>F/2016/945</t>
  </si>
  <si>
    <t>FLORES PEDRAZA, RAQUEL</t>
  </si>
  <si>
    <t>PLA DE MILLORA DE L'OCUPABILITAT JUVENIL</t>
  </si>
  <si>
    <t>F/2016/946</t>
  </si>
  <si>
    <t>LLOGUER SALA AMBRÓS, 24 MAIG 2016</t>
  </si>
  <si>
    <t>F/2016/947</t>
  </si>
  <si>
    <t>BEQUES MENJADOR ABRIL 2016</t>
  </si>
  <si>
    <t>F/2016/948</t>
  </si>
  <si>
    <t>RESIDUS VOLUMINOSOS MATALÀS ABRIL 2016</t>
  </si>
  <si>
    <t>F/2016/949</t>
  </si>
  <si>
    <t>LLIBRETS I TRÍPTICS ESCOLES BRESSOLS MUNICIPALS</t>
  </si>
  <si>
    <t>F/2016/950</t>
  </si>
  <si>
    <t>LLIBRE ENQUADERNAT I AMB STAMPING PLATA LLIÇANENG DE L'ANY</t>
  </si>
  <si>
    <t>F/2016/951</t>
  </si>
  <si>
    <t>MATERIAL COMUNICACIÓ</t>
  </si>
  <si>
    <t>F/2016/952</t>
  </si>
  <si>
    <t>DÍPTICS SANT JORDI I PUNTS DE LLIBRE</t>
  </si>
  <si>
    <t>F/2016/953</t>
  </si>
  <si>
    <t>TRÍPTICS ACTIVITATS ABRIL, MAIG I JUNY 2016</t>
  </si>
  <si>
    <t>F/2016/954</t>
  </si>
  <si>
    <t>XECS TU HO VALS, INFANT</t>
  </si>
  <si>
    <t>F/2016/955</t>
  </si>
  <si>
    <t>ANTICIMEX 3D SANIDAD AMBIENTAL S.A.</t>
  </si>
  <si>
    <t>CONTROL PLAGUES</t>
  </si>
  <si>
    <t>F/2016/956</t>
  </si>
  <si>
    <t>MARTINEZ FAÑANÁS, LAIA</t>
  </si>
  <si>
    <t>HORES MONITORATGE LOW PRESSURE FITNESS MES ABRIL</t>
  </si>
  <si>
    <t>F/2016/957</t>
  </si>
  <si>
    <t>F/2016/958</t>
  </si>
  <si>
    <t>ACTIVITATS EDUCATIVES PROJECTE CREIX MAIG</t>
  </si>
  <si>
    <t>F/2016/959</t>
  </si>
  <si>
    <t>Altres produccions - Impressió butlletí 'Informa't' Especial 24 pàgines</t>
  </si>
  <si>
    <t>F/2016/960</t>
  </si>
  <si>
    <t>QUIMICA INDUSTRIAL MEDITERRANEA, SLU (KIMSA)</t>
  </si>
  <si>
    <t>QUICK DRAIN  (Caja 12X1L)</t>
  </si>
  <si>
    <t>F/2016/961</t>
  </si>
  <si>
    <t>Facturació Mensual</t>
  </si>
  <si>
    <t>F/2016/962</t>
  </si>
  <si>
    <t>- - ---  REF. PRO 183 COM-052/16  --- / SEAP24600N1P - Senyal d'alumini, triangular 700 mm., reflectant nivell-1 E.G. co</t>
  </si>
  <si>
    <t>F/2016/963</t>
  </si>
  <si>
    <t>BOSCH AMOLADORA PROFESIONAL / HUSQWARNA RUEDA DELANTERA / REPARCIO GRUPO GENERADOR BENZA / BOSCH BATERIA LIT-ION 14.4V</t>
  </si>
  <si>
    <t>F/2016/964</t>
  </si>
  <si>
    <t>CPISR-1 C MÍRIAM REMOLÀ ELVIRA / CPISR-1 C ANTONI HIERRO MEDINA</t>
  </si>
  <si>
    <t>F/2016/965</t>
  </si>
  <si>
    <t>SUPERFICIES DE ALIMENTACION, S.A.</t>
  </si>
  <si>
    <t>PROGRAMA AJUTS SOCIALS MARÇ 2016</t>
  </si>
  <si>
    <t>F/2016/966</t>
  </si>
  <si>
    <t>F/2016/967</t>
  </si>
  <si>
    <t>BROQUES</t>
  </si>
  <si>
    <t>F/2016/968</t>
  </si>
  <si>
    <t>DESCÀRREGA PODA ABRIL 2016</t>
  </si>
  <si>
    <t>F/2016/969</t>
  </si>
  <si>
    <t>honoraris abril ( partida 16920022706 )</t>
  </si>
  <si>
    <t>F/2016/970</t>
  </si>
  <si>
    <t>Entrada de matèria orgànica a la planta, abril. Impropis: 7,53%</t>
  </si>
  <si>
    <t>F/2016/971</t>
  </si>
  <si>
    <t>Tones Transferides, RMO abril.</t>
  </si>
  <si>
    <t>F/2016/972</t>
  </si>
  <si>
    <t>Tones Eliminades, RMO abril.</t>
  </si>
  <si>
    <t>F/2016/973</t>
  </si>
  <si>
    <t>Tones Eliminades RMO directe Mataró, abril.</t>
  </si>
  <si>
    <t>F/2016/974</t>
  </si>
  <si>
    <t>F/2016/975</t>
  </si>
  <si>
    <t>GESTIÓ RESIDUS</t>
  </si>
  <si>
    <t>F/2016/976</t>
  </si>
  <si>
    <t>ASSOCIACIÓ ANGLE VALLÈS</t>
  </si>
  <si>
    <t>PRESTACIÓ ATENCIÓ TERAPÈUTICA (PSICOLOGIA)</t>
  </si>
  <si>
    <t>F/2016/977</t>
  </si>
  <si>
    <t>F/2016/978</t>
  </si>
  <si>
    <t>TECNOCATALANA DE RUNES, SL</t>
  </si>
  <si>
    <t>DIPÒSIT CONTROL DE RUNES CLASSE 2</t>
  </si>
  <si>
    <t>F/2016/979</t>
  </si>
  <si>
    <t>F/2016/980</t>
  </si>
  <si>
    <t>TALLERS ALFABETITZACIÓ, MATEMÀTIQUES, MEMÒRIA I AULA ESTUDI</t>
  </si>
  <si>
    <t>F/2016/981</t>
  </si>
  <si>
    <t>F/2016/982</t>
  </si>
  <si>
    <t>F/2016/983</t>
  </si>
  <si>
    <t>F/2016/984</t>
  </si>
  <si>
    <t>F/2016/985</t>
  </si>
  <si>
    <t>DESCÀRREGA VOLUMINOSOS ABRIL 2016</t>
  </si>
  <si>
    <t>F/2016/986</t>
  </si>
  <si>
    <t>F/2016/987</t>
  </si>
  <si>
    <t>F/2016/988</t>
  </si>
  <si>
    <t>BALDHERI, S.L.</t>
  </si>
  <si>
    <t>AMBIENTADORS</t>
  </si>
  <si>
    <t>F/2016/989</t>
  </si>
  <si>
    <t>MATERIAL MANTENIMENT VEHICLES PROTECCIÓ CIVIL</t>
  </si>
  <si>
    <t>F/2016/990</t>
  </si>
  <si>
    <t>CÒPIES</t>
  </si>
  <si>
    <t>F/2016/991</t>
  </si>
  <si>
    <t>MOLINA BARBA, JAVIER (ELECTRO MOLINA)</t>
  </si>
  <si>
    <t>REPARACIÓ BOMBA</t>
  </si>
  <si>
    <t>F/2016/992</t>
  </si>
  <si>
    <t>LLOGUER BRIGADA D'OBRES MAIG 2016</t>
  </si>
  <si>
    <t>F/2016/993</t>
  </si>
  <si>
    <t>LLOGUER BRIGADA RESIDUS MAIG 2016</t>
  </si>
  <si>
    <t>F/2016/994</t>
  </si>
  <si>
    <t>SERVEIS ABRIL 2016</t>
  </si>
  <si>
    <t>F/2016/995</t>
  </si>
  <si>
    <t>VALLESMAR PEIXOS, S.L.</t>
  </si>
  <si>
    <t>MENJARS</t>
  </si>
  <si>
    <t>F/2016/996</t>
  </si>
  <si>
    <t>MC SPA SOCIEDAD DE PREVENCION, SL</t>
  </si>
  <si>
    <t>CONCERT PREVENCIÓ INTEGRAL</t>
  </si>
  <si>
    <t>F/2016/997</t>
  </si>
  <si>
    <t>ITV 2383FNL</t>
  </si>
  <si>
    <t>F/2016/998</t>
  </si>
  <si>
    <t>ITV 2353BRL</t>
  </si>
  <si>
    <t>F/2016/999</t>
  </si>
  <si>
    <t>F/2016/1000</t>
  </si>
  <si>
    <t>ROMERO SILVESTRE, MANEL</t>
  </si>
  <si>
    <t>F/2016/1001</t>
  </si>
  <si>
    <t>F/2016/1002</t>
  </si>
  <si>
    <t>DESBROSSAMENT TALUSSOS, ZONES VERDES I SEGAR ZONA DE LA PISTA</t>
  </si>
  <si>
    <t>F/2016/1003</t>
  </si>
  <si>
    <t>F/2016/1004</t>
  </si>
  <si>
    <t>F/2016/1005</t>
  </si>
  <si>
    <t>F/2016/1006</t>
  </si>
  <si>
    <t>F/2016/1007</t>
  </si>
  <si>
    <t>CONTENIDOR</t>
  </si>
  <si>
    <t>F/2016/1008</t>
  </si>
  <si>
    <t>TARGETES, ARXIUS I SOBRES</t>
  </si>
  <si>
    <t>F/2016/1009</t>
  </si>
  <si>
    <t>DÍPTICS ESTIU ESPORTIU</t>
  </si>
  <si>
    <t>F/2016/1010</t>
  </si>
  <si>
    <t>CARTELLS</t>
  </si>
  <si>
    <t>F/2016/1011</t>
  </si>
  <si>
    <t>FLYERS I CARTELLS CASAL INFANTIL</t>
  </si>
  <si>
    <t>F/2016/1012</t>
  </si>
  <si>
    <t>FLYERS I CARTELLS CASAL JOVES</t>
  </si>
  <si>
    <t>F/2016/1013</t>
  </si>
  <si>
    <t>PACK 96 rollos HIG. DOMESTICO 2/ C EXTRA  10HIG021 / CAJA 18 rollos HIGIENICO ""TOILEX"" 45X200, 2 Capas / CAJA 20 x 250/U</t>
  </si>
  <si>
    <t>F/2016/1014</t>
  </si>
  <si>
    <t>ACE GRANOLLERS SLU</t>
  </si>
  <si>
    <t>CABLES</t>
  </si>
  <si>
    <t>F/2016/1015</t>
  </si>
  <si>
    <t>BAU VILA, S.L.</t>
  </si>
  <si>
    <t>TACO FISCHER SX10  / TORNILLO TOR PANEL 6X120</t>
  </si>
  <si>
    <t>F/2016/1016</t>
  </si>
  <si>
    <t>SERVEI MUNICIPAL DE LLIÇA D'AMUNT. ABRIL-16 ( IMPORT SUBVENCIO EXPLOTACIO DEL SERVEI MUNICIPAL DE TRANSPORT DE LA POBLAC</t>
  </si>
  <si>
    <t>F/2016/1017</t>
  </si>
  <si>
    <t>A337 25/04 CANOVELLES - LLIÇA D'AMUNT / A336 25/04 LLIÇA D'AMUNT -CANOVELLES</t>
  </si>
  <si>
    <t>F/2016/1018</t>
  </si>
  <si>
    <t>A400 22/04 LLIÇA D'AMUNT - CANOVELLES / A401 22/04 CANOVELLES - LLIÇA D'AMUNT</t>
  </si>
  <si>
    <t>F/2016/1019</t>
  </si>
  <si>
    <t>SALTER SPORT, S. A.</t>
  </si>
  <si>
    <t>REPARACION - REPARACION M-732 ( LA CINTA SE PARO DE GOLPE. LOS PANELES INDICADORES DEJARON DE FUNCIONAR   ) / REPARACION</t>
  </si>
  <si>
    <t>F/2016/1020</t>
  </si>
  <si>
    <t>FILTRO / MAT. VARIOS, GESTION RES. Y LIMPIEZA / TORNILLO M16X30 / MANO DE OBRA</t>
  </si>
  <si>
    <t>F/2016/1021</t>
  </si>
  <si>
    <t>251 ID: 1699  - NASHUATEC MPC2500 Serie: L3674400043 Ubicació: POLICIA LOCAL Període comptadors 31/03/2016 - 30/04/2016</t>
  </si>
  <si>
    <t>F/2016/1022</t>
  </si>
  <si>
    <t>F/2016/1023</t>
  </si>
  <si>
    <t>SERVICIOS JAF, S.A.</t>
  </si>
  <si>
    <t>PINTURA DE LA FAÇANA: Preparació, raspallat de pintures antigues mal adherides, aplicació de fixador i pintat amb recobr</t>
  </si>
  <si>
    <t>F/2016/1024</t>
  </si>
  <si>
    <t>F/2016/1025</t>
  </si>
  <si>
    <t>F/2016/1026</t>
  </si>
  <si>
    <t>F/2016/1027</t>
  </si>
  <si>
    <t>ARMARIOS ELECTRICOS, S.A. (ARELSA)</t>
  </si>
  <si>
    <t>REVISIÓ/REPARACIÓ EQUIP URBILUX</t>
  </si>
  <si>
    <t>F/2016/1028</t>
  </si>
  <si>
    <t>PALET VIDAL, JOSEP M.</t>
  </si>
  <si>
    <t>F/2016/1029</t>
  </si>
  <si>
    <t>UNITATS DE METACRILAT SANDWICH</t>
  </si>
  <si>
    <t>F/2016/1030</t>
  </si>
  <si>
    <t>RECURS CONTENCIÓS-ADMINISTRATIU ANTONIO RODRIGUEZ CASTELLVI</t>
  </si>
  <si>
    <t>F/2016/1031</t>
  </si>
  <si>
    <t>WURTH ESPANA, S.A.</t>
  </si>
  <si>
    <t>F/2016/1032</t>
  </si>
  <si>
    <t>GRUAS SAUL TORRES, S.L.</t>
  </si>
  <si>
    <t>GRUA</t>
  </si>
  <si>
    <t>F/2016/1033</t>
  </si>
  <si>
    <t>F/2016/1034</t>
  </si>
  <si>
    <t>GAS/A S/P 95 I NETEJA</t>
  </si>
  <si>
    <t>F/2016/1035</t>
  </si>
  <si>
    <t>GAS/A  I NETEJA VEHICLES</t>
  </si>
  <si>
    <t>F/2016/1036</t>
  </si>
  <si>
    <t>F/2016/1037</t>
  </si>
  <si>
    <t>F/2016/1038</t>
  </si>
  <si>
    <t>COMERCIAL ALFI, S.L.</t>
  </si>
  <si>
    <t>F/2016/1039</t>
  </si>
  <si>
    <t>PARETS LLEVANT PARK, S.L.</t>
  </si>
  <si>
    <t>RENTAT VEHICLES</t>
  </si>
  <si>
    <t>F/2016/1040</t>
  </si>
  <si>
    <t>DESBROSSAMENT  VARIS</t>
  </si>
  <si>
    <t>F/2016/1041</t>
  </si>
  <si>
    <t>ESMORZARS JUBILACIÓ BERNARDO DE LA BRIGADA</t>
  </si>
  <si>
    <t>F/2016/1042</t>
  </si>
  <si>
    <t>TARGETES</t>
  </si>
  <si>
    <t>F/2016/1043</t>
  </si>
  <si>
    <t>LLOGUER</t>
  </si>
  <si>
    <t>F/2016/1044</t>
  </si>
  <si>
    <t>MONSO FUSTA I CONSTRUCCIO, SL</t>
  </si>
  <si>
    <t>F/2016/1045</t>
  </si>
  <si>
    <t>F/2016/1046</t>
  </si>
  <si>
    <t>NETEJA CANONADES</t>
  </si>
  <si>
    <t>F/2016/1047</t>
  </si>
  <si>
    <t>F/2016/1048</t>
  </si>
  <si>
    <t>F/2016/1049</t>
  </si>
  <si>
    <t>RODILLA ALVAREZ, M. CARMEN</t>
  </si>
  <si>
    <t>F/2016/1050</t>
  </si>
  <si>
    <t>Cubicontainer 1000l. obert - Deix Lliçà d¿Amunt - Palaudàries 27/04/16 ( S/C ) / Caixa 500l. - Deix Lliçà d¿Amunt - Pala</t>
  </si>
  <si>
    <t>F/2016/1051</t>
  </si>
  <si>
    <t>CAPRABO, S.A.</t>
  </si>
  <si>
    <t>Reparto a Domicilio / AZUCAR FINO 1000 G</t>
  </si>
  <si>
    <t>F/2016/1052</t>
  </si>
  <si>
    <t>TRESMES ECO ACTIVA, S.L.</t>
  </si>
  <si>
    <t>BEQUES AJUTS AJUNTAMENT  ESCOLA ELS VINYALS NO COMPACTADES (MONITORATGE) / BEQUES AJUTS AJUNTAMENT  ESCOLA ELS VINYALS N</t>
  </si>
  <si>
    <t>F/2016/1053</t>
  </si>
  <si>
    <t>AQUA DIRECT BLUE PLANET, SL</t>
  </si>
  <si>
    <t>LLOGUER COOLER</t>
  </si>
  <si>
    <t>F/2016/1054</t>
  </si>
  <si>
    <t>F/2016/1055</t>
  </si>
  <si>
    <t>F/2016/1056</t>
  </si>
  <si>
    <t>MANTENIMENT  VEHICLES</t>
  </si>
  <si>
    <t>F/2016/1057</t>
  </si>
  <si>
    <t>MENUS</t>
  </si>
  <si>
    <t>F/2016/1058</t>
  </si>
  <si>
    <t>F/2016/1059</t>
  </si>
  <si>
    <t>F/2016/1060</t>
  </si>
  <si>
    <t>F/2016/1061</t>
  </si>
  <si>
    <t>MORTERO BENSEC, SL</t>
  </si>
  <si>
    <t>FORMIGÓ</t>
  </si>
  <si>
    <t>F/2016/1062</t>
  </si>
  <si>
    <t>PANOTS</t>
  </si>
  <si>
    <t>F/2016/1063</t>
  </si>
  <si>
    <t>F/2016/1064</t>
  </si>
  <si>
    <t>FERRAN NIETO, RICARD</t>
  </si>
  <si>
    <t>SESSIÓ DE CONTES</t>
  </si>
  <si>
    <t>F/2016/1065</t>
  </si>
  <si>
    <t>LA GRALLA S.C.C.L.</t>
  </si>
  <si>
    <t>F/2016/1066</t>
  </si>
  <si>
    <t>MEDEL TORRES, ANTONIA ASUNCION</t>
  </si>
  <si>
    <t>SESSIONS GRUPAL COACHING PEL LIDERATGE</t>
  </si>
  <si>
    <t>F/2016/1067</t>
  </si>
  <si>
    <t>F/2016/1068</t>
  </si>
  <si>
    <t>F/2016/1069</t>
  </si>
  <si>
    <t>F/2016/1070</t>
  </si>
  <si>
    <t>F/2016/1071</t>
  </si>
  <si>
    <t>RECOLLIDA ANIMALS ABRIL 2016</t>
  </si>
  <si>
    <t>F/2016/1072</t>
  </si>
  <si>
    <t>ASSOCIACIÓ PROTECTORA D'ANIMALS DE GRANOLLERS</t>
  </si>
  <si>
    <t>SERVEI DE RECOLLIDA DE CADELLADES DE GATS DEL MUNICIPI ABRIL 2016</t>
  </si>
  <si>
    <t>F/2016/1073</t>
  </si>
  <si>
    <t>09/02/050 - CUBREZAPATOS POLIPROPILENO DE 30 GRS. COLOR BLANCO / 108CON - BOSSA 30 X 40 transparència TE / 138.080 - BAY</t>
  </si>
  <si>
    <t>F/2016/1074</t>
  </si>
  <si>
    <t>Manteniment Informàtic BASE ( Facturació període Trimestral de: Maig/2016 a Juliol/2016 - Ref: 1816  )</t>
  </si>
  <si>
    <t>F/2016/1075</t>
  </si>
  <si>
    <t>Treballs realitzats IVA ReduÍt (Gestió Runes) / Treballs realitzats IVA normal (Hores i materials- Veure Detall document</t>
  </si>
  <si>
    <t>F/2016/1076</t>
  </si>
  <si>
    <t>CARGLASS ARMADO 6 MM INC.AL CORTE (CAMP FUTBOL)</t>
  </si>
  <si>
    <t>F/2016/1077</t>
  </si>
  <si>
    <t>SUBMINISTRES A OBRES I TERRENYS, SL</t>
  </si>
  <si>
    <t>MTS TUBO CORRUGADO NEGRO CR-8 Ø200 / CODO 87º H-H Ø200 INYECTADOACC. CORRUGADO / CODO 45º H-H Ø200 INYECTADOACC. CORRUGA</t>
  </si>
  <si>
    <t>F/2016/1078</t>
  </si>
  <si>
    <t>F/2016/1079</t>
  </si>
  <si>
    <t>Publicitat. El Punt Avui Barcelona - Contracte número: 10504677-1 Títol: Ajuntament de Lliça d'Amunt-Anunci General Mida</t>
  </si>
  <si>
    <t>F/2016/1080</t>
  </si>
  <si>
    <t>A339 09/05 CANOVELLES - LLIÇA D'AMUNT / A338 09/05 LLIÇA D'AMUNT -CANOVELLES</t>
  </si>
  <si>
    <t>F/2016/1081</t>
  </si>
  <si>
    <t>A402 13/05 LLIÇA D'AMUNT - CANOVELLES / A403 13/05 CANOVELLES - LLIÇA D'AMUNT</t>
  </si>
  <si>
    <t>F/2016/1082</t>
  </si>
  <si>
    <t>ALUMBRADOS VIARIOS S.A. (ALUVISA)</t>
  </si>
  <si>
    <t>X-000 - SUBMINISTRAMENT I INSTAL.LACIO DE SENYAL PER ( INSTAL.LACIO DE RADAR INFORMATIU. PRESSUPOST 16-058. )</t>
  </si>
  <si>
    <t>F/2016/1083</t>
  </si>
  <si>
    <t>ROS ROCA, S.A.</t>
  </si>
  <si>
    <t>CUBO 240 L.MARRO VENTILACIONS ( SERIGRAFIA DE COLOR BLANC  ) / TTE.CLIENTE CONT. C.TRASERA ( SERIGRAFIA DE COLOR BLANC</t>
  </si>
  <si>
    <t>F/2016/1084</t>
  </si>
  <si>
    <t>F/2016/1085</t>
  </si>
  <si>
    <t>SUBSTITUCIÓ DE LES PORTES D'ALUMINI DE LES CLASSES DE L'ESCOLA BRESSOL PALAUDÀRIES</t>
  </si>
  <si>
    <t>F/2016/1086</t>
  </si>
  <si>
    <t>F/2016/1087</t>
  </si>
  <si>
    <t>F/2016/1088</t>
  </si>
  <si>
    <t>CONSUM ELÈCTRIC</t>
  </si>
  <si>
    <t>F/2016/1089</t>
  </si>
  <si>
    <t>F/2016/1090</t>
  </si>
  <si>
    <t>MAQUINARIA VIDAL, S.A.</t>
  </si>
  <si>
    <t>F/2016/1091</t>
  </si>
  <si>
    <t>SOLER BERNABEU, JOSE</t>
  </si>
  <si>
    <t>F/2016/1092</t>
  </si>
  <si>
    <t>EURONA WIRELESS TELECOM SA</t>
  </si>
  <si>
    <t>CUOTA MENSUAL INTERNET 1Mbps/256Kbps</t>
  </si>
  <si>
    <t>F/2016/1093</t>
  </si>
  <si>
    <t>F/2016/1094</t>
  </si>
  <si>
    <t>F/2016/1095</t>
  </si>
  <si>
    <t>F/2016/1096</t>
  </si>
  <si>
    <t>F/2016/1097</t>
  </si>
  <si>
    <t>F/2016/1098</t>
  </si>
  <si>
    <t>F/2016/1099</t>
  </si>
  <si>
    <t>CUOTA MENSUAL WIMAX INTERNET 1Mbps/256Kbps</t>
  </si>
  <si>
    <t>F/2016/1100</t>
  </si>
  <si>
    <t>F/2016/1101</t>
  </si>
  <si>
    <t>F/2016/1102</t>
  </si>
  <si>
    <t>F/2016/1103</t>
  </si>
  <si>
    <t>F/2016/1104</t>
  </si>
  <si>
    <t>F/2016/1105</t>
  </si>
  <si>
    <t>F/2016/1106</t>
  </si>
  <si>
    <t>F/2016/1107</t>
  </si>
  <si>
    <t>F/2016/1108</t>
  </si>
  <si>
    <t>F/2016/1109</t>
  </si>
  <si>
    <t>Honoraris corresponents a l'assessorament juridic i defensa de la Corporacio davant els Jutjats i Tribunals de l'ordre c</t>
  </si>
  <si>
    <t>F/2016/1110</t>
  </si>
  <si>
    <t>ANORSA APARATOS NORMALIZADOS S.A.</t>
  </si>
  <si>
    <t>BOSSES WHIRP-PAK ESTERILS</t>
  </si>
  <si>
    <t>F/2016/1111</t>
  </si>
  <si>
    <t>REPARACIÓ PORTA NAU VEHICLES AJUNTAMENT</t>
  </si>
  <si>
    <t>F/2016/1112</t>
  </si>
  <si>
    <t>DONADEU PEREZ, SILVIA</t>
  </si>
  <si>
    <t>VESTUARI</t>
  </si>
  <si>
    <t>F/2016/1113</t>
  </si>
  <si>
    <t>AD MARINA AUTOMOCIO, SL</t>
  </si>
  <si>
    <t>F/2016/1114</t>
  </si>
  <si>
    <t>MILNOTES, SCP</t>
  </si>
  <si>
    <t>DESPESES ACTUACIÓ PRINCESA MEVA DE SANT JORDI</t>
  </si>
  <si>
    <t>F/2016/1115</t>
  </si>
  <si>
    <t>A.R.A., SO SONORITZACIO I IL-LUMINACIO, S.L.</t>
  </si>
  <si>
    <t>LLOGUER  CABLEJAT VIDEO CONFERÈNCIA 8 MAIG</t>
  </si>
  <si>
    <t>F/2016/1116</t>
  </si>
  <si>
    <t>MATERIAL ESCOLA BRESSOL PALAUDÀRIES</t>
  </si>
  <si>
    <t>F/2016/1117</t>
  </si>
  <si>
    <t>F/2016/1118</t>
  </si>
  <si>
    <t>F/2016/1119</t>
  </si>
  <si>
    <t>COMERCIAL REYMAVIC, SA</t>
  </si>
  <si>
    <t>F/2016/1120</t>
  </si>
  <si>
    <t>F/2016/1121</t>
  </si>
  <si>
    <t>ACTIVITAT FORMATIVA DE DIFICULTAT NORMAL</t>
  </si>
  <si>
    <t>F/2016/1122</t>
  </si>
  <si>
    <t>F/2016/1123</t>
  </si>
  <si>
    <t>F/2016/1124</t>
  </si>
  <si>
    <t>F/2016/1125</t>
  </si>
  <si>
    <t>COEXU, S.A.</t>
  </si>
  <si>
    <t>F/2016/1126</t>
  </si>
  <si>
    <t>F/2016/1127</t>
  </si>
  <si>
    <t>MATERIAL ELÈCTRIC</t>
  </si>
  <si>
    <t>F/2016/1128</t>
  </si>
  <si>
    <t>F/2016/1129</t>
  </si>
  <si>
    <t>F/2016/1130</t>
  </si>
  <si>
    <t>F/2016/1131</t>
  </si>
  <si>
    <t>QUOTA MENSUAL ASSESSORAMENT JURÍDIC-LABORAL</t>
  </si>
  <si>
    <t>F/2016/1132</t>
  </si>
  <si>
    <t>ASSISTÈNCIES TÈCNIQUES ABRIL 2016</t>
  </si>
  <si>
    <t>F/2016/1133</t>
  </si>
  <si>
    <t>F/2016/1134</t>
  </si>
  <si>
    <t>CORREUS</t>
  </si>
  <si>
    <t>F/2016/1135</t>
  </si>
  <si>
    <t>F/2016/1136</t>
  </si>
  <si>
    <t>F/2016/1137</t>
  </si>
  <si>
    <t>F/2016/1138</t>
  </si>
  <si>
    <t>COMPANYIA CATORZEDABRIL</t>
  </si>
  <si>
    <t>DIRECCIÓ I COORDINACIÓ DE L'ESPECTACLE CATALUNYA PRINCESA MEVA</t>
  </si>
  <si>
    <t>F/2016/1139</t>
  </si>
  <si>
    <t>ALBERT PEREZ CEREZO</t>
  </si>
  <si>
    <t>ANÀLISI PISCINA</t>
  </si>
  <si>
    <t>F/2016/1140</t>
  </si>
  <si>
    <t>ANALISI LEGIONEL.LA</t>
  </si>
  <si>
    <t>F/2016/1141</t>
  </si>
  <si>
    <t>TRACTAMENT DE NETEJA I DESINFECCIÓ SPA</t>
  </si>
  <si>
    <t>F/2016/1142</t>
  </si>
  <si>
    <t>CLAVERO DENGRA, VANESSA</t>
  </si>
  <si>
    <t>DISSENY I PRODUCCIÓ DE TRES MEDALLES CONMEMORATIVES I TRES PINS EN PLATA</t>
  </si>
  <si>
    <t>F/2016/1143</t>
  </si>
  <si>
    <t>AUTODESGUACES PONS, S.L.</t>
  </si>
  <si>
    <t>F/2016/1144</t>
  </si>
  <si>
    <t>MATERIALS MASSAGUE, S.L.</t>
  </si>
  <si>
    <t>F/2016/1146</t>
  </si>
  <si>
    <t>SEA900X600N0P - Senyal d'alumini, rectangular 900x600 mm., normal color natural (plata) / PALFE603500 - Pal d'acer galva</t>
  </si>
  <si>
    <t>F/2016/1147</t>
  </si>
  <si>
    <t>UNIVERSITAT POLITECNICA CATALUNYA</t>
  </si>
  <si>
    <t>1a etapa: Elaboració de la informació obtinguda del treball d'anàlisi i procés participatiu agents implicats i la redacc</t>
  </si>
  <si>
    <t>F/2016/1148</t>
  </si>
  <si>
    <t>TRENES DE SANTA JUSTA</t>
  </si>
  <si>
    <t>F/2016/1149</t>
  </si>
  <si>
    <t>MULERO LAGUNA, LUIS MIGUEL</t>
  </si>
  <si>
    <t>F/2016/1150</t>
  </si>
  <si>
    <t>X-000 - Hora tecnico / X-000 - Kilometraje / X-000 - PARTE 5980 fehca 24.05.16 ( AV. PAISOS CATALANS (INSTITUT) ANSELM C</t>
  </si>
  <si>
    <t>F/2016/1151</t>
  </si>
  <si>
    <t>MIR800 - Mirall convex de seguretat vial de 800 mm. Ø . ( - Inclou fixació posterior per a pal de 60 mm. Ø ) / SEA600X20</t>
  </si>
  <si>
    <t>F/2016/1152</t>
  </si>
  <si>
    <t>INGENIERIA CONSTRUCTORA MANRESANA, S.L.</t>
  </si>
  <si>
    <t>OBRA: URBANITZACIÓ DEL CARRER MOSSÈN CINTO VERDAGUER I REC SOTS AIGÜES DE LLIÇA D¿AMUNT - FASE 1 CORRESPONENT AL CARRER</t>
  </si>
  <si>
    <t>F/2016/1153</t>
  </si>
  <si>
    <t>OBRA: URBANITZACIÓ DEL CARRER MOSSÈN CINTO VERDAGUER I REC SOTS AIGÜES DE LLIÇÀ D¿AMUNT - FASE 1 CORRESPONENT AL CARRER</t>
  </si>
  <si>
    <t>F/2016/1154</t>
  </si>
  <si>
    <t>FACTURACION CONCERTADA VARIABLE MODALIDAD: ACUERDO VOZ - Abono/Ref.Factura: 073015001 - Periodo regular de cuotas: 01/05</t>
  </si>
  <si>
    <t>F/2016/1155</t>
  </si>
  <si>
    <t>Detalle de conceptos( 1 May. 16 - 31 May. 16 ) Facturacio LOT3 Maig 2016</t>
  </si>
  <si>
    <t>F/2016/1156</t>
  </si>
  <si>
    <t>Total servicio ( AAPP_devolucionfacturas_FACE@vodafone.es||https://efact.eacat.cat/bustia?emisorId=101 )</t>
  </si>
  <si>
    <t>F/2016/1157</t>
  </si>
  <si>
    <t>FORMACIÓ MONTESSORI EQUIP AJUNTAMENT I PERSONAL ESCOLES BRESSOL</t>
  </si>
  <si>
    <t>F/2016/1158</t>
  </si>
  <si>
    <t>F/2016/1159</t>
  </si>
  <si>
    <t>REPARACIÓ TUBERIA DE REGANTS</t>
  </si>
  <si>
    <t>F/2016/1160</t>
  </si>
  <si>
    <t>F/2016/1161</t>
  </si>
  <si>
    <t>F/2016/1162</t>
  </si>
  <si>
    <t>GILABERT BAIXAULI, IGNASI</t>
  </si>
  <si>
    <t>CONTE 14/05/2016 ""EN BUM I EL TRESOR DEL PIRATA""</t>
  </si>
  <si>
    <t>F/2016/1163</t>
  </si>
  <si>
    <t>SUBMINISTRAMENT I COL.LOCACIÓ DE TELESCO</t>
  </si>
  <si>
    <t>F/2016/1164</t>
  </si>
  <si>
    <t>CLUB BASQUET LLIÇA D'AMUNT</t>
  </si>
  <si>
    <t>CAVALGADA DE REIS</t>
  </si>
  <si>
    <t>F/2016/1165</t>
  </si>
  <si>
    <t>F/2016/1166</t>
  </si>
  <si>
    <t>AMPLIACIÓ GARANTIA MPC4501AD</t>
  </si>
  <si>
    <t>F/2016/1167</t>
  </si>
  <si>
    <t>ESTANT DE PARET</t>
  </si>
  <si>
    <t>F/2016/1168</t>
  </si>
  <si>
    <t>TARGETA BUS</t>
  </si>
  <si>
    <t>F/2016/1169</t>
  </si>
  <si>
    <t>F/2016/1170</t>
  </si>
  <si>
    <t>F/2016/1171</t>
  </si>
  <si>
    <t>CONSORCI DEFENSA CONCA RIU BESOS</t>
  </si>
  <si>
    <t>F/2016/1172</t>
  </si>
  <si>
    <t>SANDALIA</t>
  </si>
  <si>
    <t>F/2016/1173</t>
  </si>
  <si>
    <t>F/2016/1174</t>
  </si>
  <si>
    <t>ANUNCI APROVACIÓ INICIAL PROJECTE DE RENOVACIÓ DE LA GESPA ARTIFICIAL DEL CAMP DE FUTBOL 11</t>
  </si>
  <si>
    <t>F/2016/1175</t>
  </si>
  <si>
    <t>F/2016/1176</t>
  </si>
  <si>
    <t>SUDFRANCE.FR</t>
  </si>
  <si>
    <t>VIATGE A CARCASSONNE, 57 ADULTS + 1 XOFER, 18/06/2016</t>
  </si>
  <si>
    <t>F/2016/1177</t>
  </si>
  <si>
    <t>F/2016/1178</t>
  </si>
  <si>
    <t>F/2016/1179</t>
  </si>
  <si>
    <t>ANUNCI APROVACIÓ INICIAL DE MODIFICACIÓ DE L'ORDENANÇA REGULADORA DELS PREUS PÚBLICS</t>
  </si>
  <si>
    <t>F/2016/1180</t>
  </si>
  <si>
    <t>FORMACIÓ I PERF. IMATGE</t>
  </si>
  <si>
    <t>AJUT SUPORT A LA FORMACIÓ</t>
  </si>
  <si>
    <t>F/2016/1181</t>
  </si>
  <si>
    <t>AMAZON EU SARL</t>
  </si>
  <si>
    <t>BATERIA DEL TELÈFON</t>
  </si>
  <si>
    <t>F/2016/1182</t>
  </si>
  <si>
    <t>F/2016/1183</t>
  </si>
  <si>
    <t>F/2016/1184</t>
  </si>
  <si>
    <t>F/2016/1185</t>
  </si>
  <si>
    <t>FEDERACION DE GREMIOS DE EDITORES DE ESPAÑA</t>
  </si>
  <si>
    <t>SOL.LICITUD  ISBN AUTOR/EDITOR</t>
  </si>
  <si>
    <t>F/2016/1186</t>
  </si>
  <si>
    <t>F/2016/1187</t>
  </si>
  <si>
    <t>F/2016/1188</t>
  </si>
  <si>
    <t>ANTHURIUM (FESTA LLIÇANENC DE L'ANY)</t>
  </si>
  <si>
    <t>F/2016/1189</t>
  </si>
  <si>
    <t>PROJECTE CAN GUADANYA VELL</t>
  </si>
  <si>
    <t>F/2016/1190</t>
  </si>
  <si>
    <t>F/2016/1191</t>
  </si>
  <si>
    <t>FANLO GRASA, MONICA</t>
  </si>
  <si>
    <t>TALLER SOBRE CULTIU DE PLANTES AROMÀTIQUES I MEDICINALS A LA BIBLIOTECA</t>
  </si>
  <si>
    <t>F/2016/1192</t>
  </si>
  <si>
    <t>TREBALLS OPERARI A LES NOSTRES INSTAL.LACIONS</t>
  </si>
  <si>
    <t>F/2016/1193</t>
  </si>
  <si>
    <t>F/2016/1194</t>
  </si>
  <si>
    <t>F/2016/1195</t>
  </si>
  <si>
    <t>ESCOLA PIA DE CATALUNYA</t>
  </si>
  <si>
    <t>FORMACIÓ OPERACIONS BÀSIQUES DE COMUNICACIÓ</t>
  </si>
  <si>
    <t>F/2016/1196</t>
  </si>
  <si>
    <t>COMERCIAL COALCI, SL</t>
  </si>
  <si>
    <t>PLATAFORMA TIJERA ELECTRICA</t>
  </si>
  <si>
    <t>F/2016/1197</t>
  </si>
  <si>
    <t>HONORARIS ASSESSORAMENT JURÍDIC I DEFENSA ABRIL 2016</t>
  </si>
  <si>
    <t>F/2016/1198</t>
  </si>
  <si>
    <t>QUOTA GF  MAIG 2016</t>
  </si>
  <si>
    <t>F/2016/1199</t>
  </si>
  <si>
    <t>F/2016/1200</t>
  </si>
  <si>
    <t>F/2016/1201</t>
  </si>
  <si>
    <t>TECNOLOGIA EN SUS MANOS, S.L. (TCMAN)</t>
  </si>
  <si>
    <t>SAAS ALTA INICIAL</t>
  </si>
  <si>
    <t>F/2016/1203</t>
  </si>
  <si>
    <t>ANUNCI APROVACIÓ INICIAL DEL PROJECTE RENOVACIÓ DEL PAVIMENT ESPORTIU DE GESPA ARTIFICIAL CAMP FUTBOL</t>
  </si>
  <si>
    <t>F/2016/1204</t>
  </si>
  <si>
    <t>F/2016/1205</t>
  </si>
  <si>
    <t>METAL.LÚRGICA VALLINA, SL</t>
  </si>
  <si>
    <t>CANVIAR VIDRE A MARQUESINA</t>
  </si>
  <si>
    <t>F/2016/1206</t>
  </si>
  <si>
    <t>BOTET PIRO, M. DEL MAR</t>
  </si>
  <si>
    <t>PROGRAMA TU HO VALS, INFANT</t>
  </si>
  <si>
    <t>F/2016/1207</t>
  </si>
  <si>
    <t>F/2016/1208</t>
  </si>
  <si>
    <t>F/2016/1209</t>
  </si>
  <si>
    <t>CARNETS CASAL DE LA GENT GRAN</t>
  </si>
  <si>
    <t>F/2016/1210</t>
  </si>
  <si>
    <t>ENTRADES MUDA'T</t>
  </si>
  <si>
    <t>F/2016/1211</t>
  </si>
  <si>
    <t>LLAMAZARES DURAN, RAFAEL</t>
  </si>
  <si>
    <t>TREBALLS C/GUILLEM MESQUIDA, 6</t>
  </si>
  <si>
    <t>F/2016/1212</t>
  </si>
  <si>
    <t>DÍPTICS SETMANALS</t>
  </si>
  <si>
    <t>F/2016/1213</t>
  </si>
  <si>
    <t>C/VINALOPO, 1 SOLSONÈS, 12</t>
  </si>
  <si>
    <t>F/2016/1214</t>
  </si>
  <si>
    <t>C/SAN VALERIÀ, 313-315</t>
  </si>
  <si>
    <t>F/2016/1215</t>
  </si>
  <si>
    <t>CARRETERA DE PALAUDÀRIES, 29</t>
  </si>
  <si>
    <t>F/2016/1216</t>
  </si>
  <si>
    <t>F/2016/1217</t>
  </si>
  <si>
    <t>F/2016/1218</t>
  </si>
  <si>
    <t>F/2016/1219</t>
  </si>
  <si>
    <t>F/2016/1220</t>
  </si>
  <si>
    <t>Rect.  136 / Treballs de manteniment i conservació d¿una part dels parcs, jardins i espais verds públics, segons contrac</t>
  </si>
  <si>
    <t>F/2016/1221</t>
  </si>
  <si>
    <t>F/2016/1222</t>
  </si>
  <si>
    <t>LGAI TECHNOLOGICAL CENTER, S.A.</t>
  </si>
  <si>
    <t>Informe 16/34520811 VERIFICACIÓN PERIÒDICA DE ETILOMETRO EVIDENCIAL, Marca: DRÄGER Mod: 7110 N/S: ARYL-0020. Sol.licitan</t>
  </si>
  <si>
    <t>F/2016/1223</t>
  </si>
  <si>
    <t>OBRA: INCREMENT PER LA MODIFICACIÓ DE LA INSTAL.LACIÓ D¿ENLLUMENAT PÚBLIC AL CARRER MOSSEN CINTO VERDAGUER</t>
  </si>
  <si>
    <t>F/2016/1224</t>
  </si>
  <si>
    <t>MEDIA INFO SBD 2010</t>
  </si>
  <si>
    <t>Patrocini Vallès Educa, més capsula gravació.</t>
  </si>
  <si>
    <t>F/2016/1225</t>
  </si>
  <si>
    <t>F/2016/1226</t>
  </si>
  <si>
    <t>Altres produccions - Impressió butlletí 'Informa't'</t>
  </si>
  <si>
    <t>F/2016/1227</t>
  </si>
  <si>
    <t>ESMORZAR PER LA VISITA DEL DELEGAT DE GOVERN</t>
  </si>
  <si>
    <t>F/2016/1228</t>
  </si>
  <si>
    <t>BON PREU S.A.U.</t>
  </si>
  <si>
    <t>MATERIAL ACTE DEL LLIÇANENC DE L'ANY</t>
  </si>
  <si>
    <t>F/2016/1229</t>
  </si>
  <si>
    <t>ACTIVITATS EDUCATIVES PROJECTE CREIX JUNY</t>
  </si>
  <si>
    <t>F/2016/1230</t>
  </si>
  <si>
    <t>LLOGUER PLATAFORMA</t>
  </si>
  <si>
    <t>F/2016/1231</t>
  </si>
  <si>
    <t>F/2016/1232</t>
  </si>
  <si>
    <t>CENTRE DE FORM. DE PERRUQUERIA I ESTETICA PARC ESTUDI, S.L.</t>
  </si>
  <si>
    <t>MENSUALITAT ANDREA FIJO DIAZ</t>
  </si>
  <si>
    <t>F/2016/1233</t>
  </si>
  <si>
    <t>F/2016/1234</t>
  </si>
  <si>
    <t>F/2016/1235</t>
  </si>
  <si>
    <t>GAS ESCOLA BRESSOL</t>
  </si>
  <si>
    <t>F/2016/1236</t>
  </si>
  <si>
    <t>PLA DE MILLORA DE L'OCUPABILITAT JUVENIL ACCIÓ SOCIAL I COMUNITÀRIA PER A JOVES MAIG 2016</t>
  </si>
  <si>
    <t>F/2016/1237</t>
  </si>
  <si>
    <t>LIMPIEZA ALCANTARILLADOS ESCOBAR, S.L.</t>
  </si>
  <si>
    <t>Total horas. Limpieza del alcantarillado de la calle Olivera a la altura del nº 32.  Desembozar y limpiar colector de la</t>
  </si>
  <si>
    <t>F/2016/1238</t>
  </si>
  <si>
    <t>ARGAEX PIRAMIDE 2006, S.L.</t>
  </si>
  <si>
    <t>DESC - ENTREGA: POLICIA LOCAL / 7AE906 - Desinfectante de acción rápida / 1DT055 LU - Destructor de olores higienizante</t>
  </si>
  <si>
    <t>F/2016/1239</t>
  </si>
  <si>
    <t>1 TARJETA PERSONALIZADA A 0.1515 ¿/UD + 22.22 ¿/ED</t>
  </si>
  <si>
    <t>F/2016/1240</t>
  </si>
  <si>
    <t>F/2016/1241</t>
  </si>
  <si>
    <t>060305 - DETERGENT ROBA UNIVERSAL ACTIU / 106CON - BOSSA 25 X 30 transparència TE / 260167 - BOSSA ESCOMBRARIES 85 X 105</t>
  </si>
  <si>
    <t>F/2016/1242</t>
  </si>
  <si>
    <t>Ut Obres de reparació xarxa del clavegueram / Ref. Obra: Reparació xarxa clavegueram C. Pau Gargallo, 3-5</t>
  </si>
  <si>
    <t>F/2016/1243</t>
  </si>
  <si>
    <t>alb. 00676: esencia de eucalipto</t>
  </si>
  <si>
    <t>F/2016/1244</t>
  </si>
  <si>
    <t>BOSCH AMOLADORA GWS 22-230H / DISCO CORTE WIDIA / HUSQVARNA ROLLO NYLON 240MTS / FILTRO AIRE COMPRESOR / DISCO CORTE DIA</t>
  </si>
  <si>
    <t>F/2016/1245</t>
  </si>
  <si>
    <t>F/2016/1246</t>
  </si>
  <si>
    <t>PROGRAMA AJUTS SOCIALS GENER 2016</t>
  </si>
  <si>
    <t>F/2016/1247</t>
  </si>
  <si>
    <t>PROGRAMA AJUTS SOCIALS ABRIL 2016</t>
  </si>
  <si>
    <t>F/2016/1248</t>
  </si>
  <si>
    <t>DISPOSITIU GPS</t>
  </si>
  <si>
    <t>F/2016/1249</t>
  </si>
  <si>
    <t>F/2016/1250</t>
  </si>
  <si>
    <t>F/2016/1251</t>
  </si>
  <si>
    <t>CALDERON MARMOL, FRANCESC</t>
  </si>
  <si>
    <t>F/2016/1252</t>
  </si>
  <si>
    <t>F/2016/1253</t>
  </si>
  <si>
    <t>DULCET VALLS, MONTSERRAT</t>
  </si>
  <si>
    <t>SESSIÓ ""POETES A PÈL"" 21 MAIG 2016</t>
  </si>
  <si>
    <t>F/2016/1254</t>
  </si>
  <si>
    <t>PUIG ROCA, JORDI</t>
  </si>
  <si>
    <t>XERRADA DIVULGATIVA SOBRE PRODUCTE PROXIMITAT I VARIETATS LOCALS TRÍPTIC BIBLIOTEQUES COMARCALS</t>
  </si>
  <si>
    <t>F/2016/1255</t>
  </si>
  <si>
    <t>BEQUES ESCOLA RONÇANA ABRIL 2016</t>
  </si>
  <si>
    <t>F/2016/1256</t>
  </si>
  <si>
    <t>BEQUES ESCOLA ROSA ORIOL ABRIL 2016</t>
  </si>
  <si>
    <t>F/2016/1257</t>
  </si>
  <si>
    <t>GAIA SERVEIS AMBIENTALS</t>
  </si>
  <si>
    <t>Punt d'Informació Energètica dins el marc de la Setmana de l'Energia portat a terme el diumenge dia 5 de juny de 9 a 13</t>
  </si>
  <si>
    <t>F/2016/1258</t>
  </si>
  <si>
    <t>F/2016/1259</t>
  </si>
  <si>
    <t>A405 20/05 CANOVELLES - LLIÇA D'AMUNT / A404 20/05 LLIÇA D'AMUNT - CANOVELLES</t>
  </si>
  <si>
    <t>F/2016/1260</t>
  </si>
  <si>
    <t>A782 18/05 LLIÇA D'AMUNT - TORELLO I TORNADA</t>
  </si>
  <si>
    <t>F/2016/1261</t>
  </si>
  <si>
    <t>PRODUCCIONS ARTÍSTIQUES VICTORI, S.L.</t>
  </si>
  <si>
    <t>Per la contractació de ""MÀGIA DE PROP DURANT EL SOPAR"" /  El dia 3 de Juny de 2016.</t>
  </si>
  <si>
    <t>F/2016/1262</t>
  </si>
  <si>
    <t>CAJA 20 x 250/U. TOALLITAS DRI-Z BLANCO 24X21 / PACK 96 rollos HIG. DOMESTICO 2/ C EXTRA  10HIG021 / CAJA 18 rollos HIGI</t>
  </si>
  <si>
    <t>F/2016/1263</t>
  </si>
  <si>
    <t>A341 23/05 CANOVELLES - LLIÇA D'AMUNT / A340 23/05 LLIÇA D'AMUNT -CANOVELLES</t>
  </si>
  <si>
    <t>F/2016/1264</t>
  </si>
  <si>
    <t>F/2016/1265</t>
  </si>
  <si>
    <t>CUMELLA GAMINDE, ANTONIO</t>
  </si>
  <si>
    <t>PERMUTA AJUNTAMENT AMB LA SENYORA CERDÀ ULLAR</t>
  </si>
  <si>
    <t>F/2016/1266</t>
  </si>
  <si>
    <t>REPARACIÓ CAMIÓ RECOL.LECTOR MATRICULA 9084FLB</t>
  </si>
  <si>
    <t>F/2016/1267</t>
  </si>
  <si>
    <t>ANUNCI APROVACIÓ DEFINITIVA PROJECTE DE CLAVEGUERAM DEL CARRER D'EN BOSCH</t>
  </si>
  <si>
    <t>F/2016/1268</t>
  </si>
  <si>
    <t>NETEJA DE CANONADES MAIG 2016</t>
  </si>
  <si>
    <t>F/2016/1269</t>
  </si>
  <si>
    <t>F/2016/1270</t>
  </si>
  <si>
    <t>F/2016/1271</t>
  </si>
  <si>
    <t>F/2016/1272</t>
  </si>
  <si>
    <t>SERVEI DE RECOLLIDA DE CADELLADES DE GATS ABRIL 2016</t>
  </si>
  <si>
    <t>F/2016/1273</t>
  </si>
  <si>
    <t>REALITZACIÓ DE TALLERS SOBRE ENERGIA A L'INSTITUT HIPÀTIA D'ALEXANDRIA</t>
  </si>
  <si>
    <t>F/2016/1274</t>
  </si>
  <si>
    <t>F/2016/1275</t>
  </si>
  <si>
    <t>Encàrrec 17/2016. Primer desbrossament espais verds, segons pressupost d¿abril 2016</t>
  </si>
  <si>
    <t>F/2016/1276</t>
  </si>
  <si>
    <t>A887 25/05 PALAUDARIES - LLIÇA D'AMUNT / A886 25/05 LLIÇA D'AMUNT - PALAUDARIES</t>
  </si>
  <si>
    <t>F/2016/1277</t>
  </si>
  <si>
    <t>A407 27/05 CANOVELLES - LLIÇA D'AMUNT / A406 27/05 LLIÇA D'AMUNT - CANOVELLES</t>
  </si>
  <si>
    <t>F/2016/1278</t>
  </si>
  <si>
    <t>A343 30/05 CANOVELLES - LLIÇA D'AMUNT / A342 30/05 LLIÇA D'AMUNT -CANOVELLES</t>
  </si>
  <si>
    <t>F/2016/1279</t>
  </si>
  <si>
    <t>F/2016/1280</t>
  </si>
  <si>
    <t>F/2016/1281</t>
  </si>
  <si>
    <t>GAS/A</t>
  </si>
  <si>
    <t>F/2016/1282</t>
  </si>
  <si>
    <t>GAS/A I S/P 95</t>
  </si>
  <si>
    <t>F/2016/1283</t>
  </si>
  <si>
    <t>GAS/A I RENTAT VEHICLES</t>
  </si>
  <si>
    <t>F/2016/1284</t>
  </si>
  <si>
    <t>F/2016/1285</t>
  </si>
  <si>
    <t>TRESSERRAS TORRE, LOLA</t>
  </si>
  <si>
    <t>PREPARACIÓ, REALITZACIÓ I DIRECCIÓ DE LA SESSIÓ DEL CLUB DE LECTURA GENER 2016</t>
  </si>
  <si>
    <t>F/2016/1286</t>
  </si>
  <si>
    <t>PREPARACIÓ, REALITZACIÓ I DIRECCIÓ DE LA SESSIÓ DEL CLUB DE LECTURA MARÇ 2016</t>
  </si>
  <si>
    <t>F/2016/1287</t>
  </si>
  <si>
    <t>PREPARACIÓ, REALITZACIÓ I DIRECCIÓ DE LA SESSIÓ DEL CLUB DE LECTURA FEBRER 2016</t>
  </si>
  <si>
    <t>F/2016/1288</t>
  </si>
  <si>
    <t>F/2016/1289</t>
  </si>
  <si>
    <t>PREPARACIÓ, REALITZACIÓ I DIRECCIÓ DE LA SESSIÓ DEL CLUB DE LECTURA MAIG 2016</t>
  </si>
  <si>
    <t>F/2016/1290</t>
  </si>
  <si>
    <t>F/2016/1291</t>
  </si>
  <si>
    <t>PREPARACIÓ, REALITZACIÓ I DIRECCIÓ DE LA SESSIÓ DEL CLUB DE LECTURA JUNY 2016</t>
  </si>
  <si>
    <t>F/2016/1292</t>
  </si>
  <si>
    <t>TREBALLS DESBROSSAMENT PETANCA DE CAN ROURE</t>
  </si>
  <si>
    <t>F/2016/1293</t>
  </si>
  <si>
    <t>HORES MONITORATGE LOW PRESSURE FITNESS MES MAIG</t>
  </si>
  <si>
    <t>F/2016/1295</t>
  </si>
  <si>
    <t>LLOGUER LOCAL CARRER SALA AMBRÒS, 24 JUNY 2016</t>
  </si>
  <si>
    <t>F/2016/1296</t>
  </si>
  <si>
    <t>F/2016/1297</t>
  </si>
  <si>
    <t>DEIXALLERIA MAIG 2016</t>
  </si>
  <si>
    <t>F/2016/1298</t>
  </si>
  <si>
    <t>F/2016/1299</t>
  </si>
  <si>
    <t>F/2016/1300</t>
  </si>
  <si>
    <t>DESCÀRREGA PODA MAIG 2016</t>
  </si>
  <si>
    <t>F/2016/1301</t>
  </si>
  <si>
    <t>DESCÀRREGA VOLUMINOSOS MAIG 2016</t>
  </si>
  <si>
    <t>F/2016/1302</t>
  </si>
  <si>
    <t>BRIDES NYLON</t>
  </si>
  <si>
    <t>F/2016/1303</t>
  </si>
  <si>
    <t>F/2016/1304</t>
  </si>
  <si>
    <t>F/2016/1305</t>
  </si>
  <si>
    <t>F/2016/1306</t>
  </si>
  <si>
    <t>INSTITUT HIPÀTIA D'ALEXANDRIA</t>
  </si>
  <si>
    <t>AJUTS ESCOLARS CURS 2015-2016</t>
  </si>
  <si>
    <t>F/2016/1307</t>
  </si>
  <si>
    <t>F/2016/1308</t>
  </si>
  <si>
    <t>F/2016/1310</t>
  </si>
  <si>
    <t>CANVIAR AMORTIGUADORS</t>
  </si>
  <si>
    <t>F/2016/1311</t>
  </si>
  <si>
    <t>F/2016/1312</t>
  </si>
  <si>
    <t>F/2016/1313</t>
  </si>
  <si>
    <t>F/2016/1314</t>
  </si>
  <si>
    <t>F/2016/1315</t>
  </si>
  <si>
    <t>F/2016/1317</t>
  </si>
  <si>
    <t>BEQUES MENJADOR MAIG 2016</t>
  </si>
  <si>
    <t>F/2016/1318</t>
  </si>
  <si>
    <t>JUBILACIÓ</t>
  </si>
  <si>
    <t>F/2016/1319</t>
  </si>
  <si>
    <t>F/2016/1320</t>
  </si>
  <si>
    <t>SOPAR SANT JORDI</t>
  </si>
  <si>
    <t>F/2016/1321</t>
  </si>
  <si>
    <t>VALLESANAUTO, S.L.</t>
  </si>
  <si>
    <t>F/2016/1322</t>
  </si>
  <si>
    <t>F/2016/1323</t>
  </si>
  <si>
    <t>F/2016/1324</t>
  </si>
  <si>
    <t>QUOTA MENSUAL WIMAX INTERNET</t>
  </si>
  <si>
    <t>F/2016/1325</t>
  </si>
  <si>
    <t>PANOTS, PALETS I TREBALLS</t>
  </si>
  <si>
    <t>F/2016/1326</t>
  </si>
  <si>
    <t>F/2016/1327</t>
  </si>
  <si>
    <t>MENJAR ESCOLA BRESSOL PALAUDÀRIES</t>
  </si>
  <si>
    <t>F/2016/1328</t>
  </si>
  <si>
    <t>MENJAR ESCOLA BRESSOL NOVA ESPURNA</t>
  </si>
  <si>
    <t>F/2016/1329</t>
  </si>
  <si>
    <t>Bidó plàstic ballesta 120l. - Deix. Lliçà d¿Amunt - Palaudàries 31-05-16  AO-2836-S ( Venda ) / Bidó plàstic ballesta 60</t>
  </si>
  <si>
    <t>F/2016/1330</t>
  </si>
  <si>
    <t>A344 06/06 LLIÇA D'AMUNT -CANOVELLES ( PISCINES ESCOLA BRESSOL L'ESPURNA ) / A345 06/06 CANOVELLES - LLIÇA D'AMUNT ( PIS</t>
  </si>
  <si>
    <t>F/2016/1331</t>
  </si>
  <si>
    <t>A408 03/06 LLIÇA D'AMUNT - CANOVELLES ( ESCOLA BRESSOL PALAUDARIES - SERVEI DEMANAT PER SILVIA ) / A409 03/06 CANOVELLES</t>
  </si>
  <si>
    <t>F/2016/1332</t>
  </si>
  <si>
    <t>Cubicontainer 1000l. - Deix Lliçà d¿Amunt - Palaudàries Canvi contenidor Oli Contaminat 18/05/2016 AO-5163-U  ( S/C ) /</t>
  </si>
  <si>
    <t>F/2016/1333</t>
  </si>
  <si>
    <t>DÍPTICS CONCERT 10È. ANIVERSARI ESCOLA DE MÚSICA DE LA VALL DEL TENES</t>
  </si>
  <si>
    <t>F/2016/1334</t>
  </si>
  <si>
    <t>F/2016/1335</t>
  </si>
  <si>
    <t>RESALTO 2014, S.L.</t>
  </si>
  <si>
    <t>MANTENIMENT VEHICLES PROTECCIÓ CIVIL</t>
  </si>
  <si>
    <t>F/2016/1336</t>
  </si>
  <si>
    <t>F/2016/1337</t>
  </si>
  <si>
    <t>F/2016/1338</t>
  </si>
  <si>
    <t>F/2016/1339</t>
  </si>
  <si>
    <t>F/2016/1340</t>
  </si>
  <si>
    <t>QUOTA MENSUAL ASSESSORAMENT  EN MATERIA JURÍDIC-LABORAL</t>
  </si>
  <si>
    <t>F/2016/1341</t>
  </si>
  <si>
    <t>PLAN AUTOCONTROL PISCINA 50%</t>
  </si>
  <si>
    <t>F/2016/1342</t>
  </si>
  <si>
    <t>ANALISI PISCINA MENSUAL</t>
  </si>
  <si>
    <t>F/2016/1343</t>
  </si>
  <si>
    <t>ITV 3570DYJ</t>
  </si>
  <si>
    <t>F/2016/1344</t>
  </si>
  <si>
    <t>ITV 2287BRL</t>
  </si>
  <si>
    <t>F/2016/1345</t>
  </si>
  <si>
    <t>ITV 3493HKJ</t>
  </si>
  <si>
    <t>F/2016/1346</t>
  </si>
  <si>
    <t>ASSISTÈNCIES TÈCNIQUES MAIG 2016</t>
  </si>
  <si>
    <t>F/2016/1347</t>
  </si>
  <si>
    <t>F/2016/1348</t>
  </si>
  <si>
    <t>F/2016/1349</t>
  </si>
  <si>
    <t>F/2016/1350</t>
  </si>
  <si>
    <t>ITV 3752CCV</t>
  </si>
  <si>
    <t>F/2016/1351</t>
  </si>
  <si>
    <t>ITV 2719DZV</t>
  </si>
  <si>
    <t>F/2016/1352</t>
  </si>
  <si>
    <t>F/2016/1353</t>
  </si>
  <si>
    <t>MAS MARTI, JOSEP</t>
  </si>
  <si>
    <t>VISITA A L'AULA RURAL</t>
  </si>
  <si>
    <t>F/2016/1354</t>
  </si>
  <si>
    <t>FUNDACIÓ UAB</t>
  </si>
  <si>
    <t>MATRÍCULA AL CURS ""ESDEVENIMENTS I ESPECTACLES, UNA VISIÓ INTEGRAL"" DE L'EVA MUÑOZ ZARAGOZA</t>
  </si>
  <si>
    <t>F/2016/1355</t>
  </si>
  <si>
    <t>DISSENY DE COBERTA AMB NOU ESTIL GRÀFIC CORPORATIU</t>
  </si>
  <si>
    <t>F/2016/1356</t>
  </si>
  <si>
    <t>TELÈFONS MAIG 2016</t>
  </si>
  <si>
    <t>F/2016/1357</t>
  </si>
  <si>
    <t>F/2016/1358</t>
  </si>
  <si>
    <t>PRODUCTES DE NETEJA</t>
  </si>
  <si>
    <t>F/2016/1359</t>
  </si>
  <si>
    <t>TREBALLS BASE 10% (VEURE LLISTA DESGLOSSADA) / TREBALLS I MATERIALS BASE 21% (VEURE LLISTA DESGLOSSADA)</t>
  </si>
  <si>
    <t>F/2016/1360</t>
  </si>
  <si>
    <t>LOGISTA, S.A.</t>
  </si>
  <si>
    <t>B 10 TLA - Ajuntament de Lliçà d'Amunt ( Serie V16 de 000002601 a 000002900 , )</t>
  </si>
  <si>
    <t>F/2016/1361</t>
  </si>
  <si>
    <t>GENT I TERRA, S.L.   (REVISTA VALLESOS)</t>
  </si>
  <si>
    <t>Inserció d'un anunci de quart de pàgina a la revista Vallesos, núm.11</t>
  </si>
  <si>
    <t>F/2016/1362</t>
  </si>
  <si>
    <t>F/2016/1363</t>
  </si>
  <si>
    <t>GELIS SAN MARTIN, GEMMA</t>
  </si>
  <si>
    <t>IOGA MAIG 2016</t>
  </si>
  <si>
    <t>F/2016/1364</t>
  </si>
  <si>
    <t>CLUB DE LECTURA JOVE ""DEIXA'M LLEGIR"" AMB LA JOANA MORENO</t>
  </si>
  <si>
    <t>F/2016/1365</t>
  </si>
  <si>
    <t>PORTELA VILLALON, SERGI</t>
  </si>
  <si>
    <t>SERVEIS IL.LUSTRACIÓ I DINAMITZACIÓ ""LA NIT ESTRELLADA""</t>
  </si>
  <si>
    <t>F/2016/1366</t>
  </si>
  <si>
    <t>PLANAS CUEVAS, JOSEP M.</t>
  </si>
  <si>
    <t>CLASSES DE FORMACIÓ DE MAIG</t>
  </si>
  <si>
    <t>F/2016/1367</t>
  </si>
  <si>
    <t>HIGIENITZACIÓ COOLER</t>
  </si>
  <si>
    <t>F/2016/1368</t>
  </si>
  <si>
    <t>F/2016/1369</t>
  </si>
  <si>
    <t>F/2016/1370</t>
  </si>
  <si>
    <t>DIPÒSIT CONTROLAT DE RUNES</t>
  </si>
  <si>
    <t>F/2016/1371</t>
  </si>
  <si>
    <t>F/2016/1372</t>
  </si>
  <si>
    <t>F/2016/1373</t>
  </si>
  <si>
    <t>F/2016/1374</t>
  </si>
  <si>
    <t>F/2016/1375</t>
  </si>
  <si>
    <t>MENSUALITAT ANDREA FIJO</t>
  </si>
  <si>
    <t>F/2016/1376</t>
  </si>
  <si>
    <t>F/2016/1377</t>
  </si>
  <si>
    <t>251 ID: 1699  - NASHUATEC MPC2500 Serie: L3674400043 Ubicació: POLICIA LOCAL Període comptadors 30/04/2016 - 31/05/2016</t>
  </si>
  <si>
    <t>F/2016/1378</t>
  </si>
  <si>
    <t>260 ID: 1758  - NASHUATEC MPC2000 Serie: M5074800742 Ubicació: CENTRE CIVIC PALAUDARIES Període comptadors 02/03/2016 -</t>
  </si>
  <si>
    <t>F/2016/1379</t>
  </si>
  <si>
    <t>Entrada de matèria orgànica a la planta, maig. Impropis: 11,16%</t>
  </si>
  <si>
    <t>F/2016/1380</t>
  </si>
  <si>
    <t>Tones Transferides, RMO maig.</t>
  </si>
  <si>
    <t>F/2016/1381</t>
  </si>
  <si>
    <t>Tones Eliminades, RMO maig.</t>
  </si>
  <si>
    <t>F/2016/1382</t>
  </si>
  <si>
    <t>Tones Eliminades RMO directe Mataró, maig.</t>
  </si>
  <si>
    <t>F/2016/1383</t>
  </si>
  <si>
    <t>SUB.VIDRE TRENCAT LAMINAT 3+3 AL TALL REF.ESCOLA PAÏSOS CATALANS</t>
  </si>
  <si>
    <t>F/2016/1384</t>
  </si>
  <si>
    <t>SERVEIS REALITZATS MAIG 2016</t>
  </si>
  <si>
    <t>F/2016/1385</t>
  </si>
  <si>
    <t>LLOGUER BRIGADA RESIDUS JUNY 2016</t>
  </si>
  <si>
    <t>F/2016/1386</t>
  </si>
  <si>
    <t>PRODUCTES FARMACIA ESCOLA BRESSOL PALAUDÀRIES</t>
  </si>
  <si>
    <t>F/2016/1387</t>
  </si>
  <si>
    <t>PRODUCTES FARMACIA ESCOLA BRESSOL ESPURNA</t>
  </si>
  <si>
    <t>F/2016/1388</t>
  </si>
  <si>
    <t>FLEGRA - Ut. Capça de grapes (100 ut.) ( - Caixa 100 ut.  ) / ABRFLP - Abraçadora d'acer galvanitzat, per fixar amb flej</t>
  </si>
  <si>
    <t>F/2016/1389</t>
  </si>
  <si>
    <t>A888 08/06 LLIÇA D'AMUNT - PALAUDARIES ( ESCOLA BRESSOL L'ESPURNA - SERVEI DEMANAT PER SILVIA MATEU ) / A889 08/06 PALAU</t>
  </si>
  <si>
    <t>F/2016/1390</t>
  </si>
  <si>
    <t>A410 10/06 LLIÇA D'AMUNT - CANOVELLES ( ESCOLA BRESSOL PALAUDARIES - SERVEI DEMANAT PER SILVIA ) / A411 10/06 CANOVELLES</t>
  </si>
  <si>
    <t>F/2016/1391</t>
  </si>
  <si>
    <t>A346 13/06 LLIÇA D'AMUNT -CANOVELLES ( PISCINES ESCOLA BRESSOL L'ESPURNA ) / A347 13/06 CANOVELLES - LLIÇA D'AMUNT ( PIS</t>
  </si>
  <si>
    <t>F/2016/1392</t>
  </si>
  <si>
    <t>DISBUS 21</t>
  </si>
  <si>
    <t>10/06 E.M. MARTI I POL-BIBLIOTECA-E.M. MARTI I POL ( Sol.licitud de servei: Ruth Coderch - ACTIVITAT ESCOLAR ""VIATJA CAP</t>
  </si>
  <si>
    <t>F/2016/1393</t>
  </si>
  <si>
    <t>MARTIN MARTINEZ, DAVID</t>
  </si>
  <si>
    <t>IMANS ESCOLA BRESSOL PALAUDÀRIES</t>
  </si>
  <si>
    <t>F/2016/1394</t>
  </si>
  <si>
    <t>LLOGUER JUNY 2016 BRIGADA D'OBRES</t>
  </si>
  <si>
    <t>F/2016/1395</t>
  </si>
  <si>
    <t>F/2016/1396</t>
  </si>
  <si>
    <t>SEGELLS</t>
  </si>
  <si>
    <t>F/2016/1397</t>
  </si>
  <si>
    <t>SAFATA MINI CROSANTS</t>
  </si>
  <si>
    <t>F/2016/1398</t>
  </si>
  <si>
    <t>MAQUETACIÓ TARGETES REGIDORS I ALCALDE</t>
  </si>
  <si>
    <t>F/2016/1399</t>
  </si>
  <si>
    <t>DISSENY DE TIQUET MUDA'T JUNY 2016</t>
  </si>
  <si>
    <t>F/2016/1400</t>
  </si>
  <si>
    <t>SOBRES SENSE FRANQUEIG I AMB FINESTRA IMPRESOS A 1 TINTA</t>
  </si>
  <si>
    <t>F/2016/1401</t>
  </si>
  <si>
    <t>INSTÀNCIES GENÈRIQUES DUPLICADES</t>
  </si>
  <si>
    <t>F/2016/1402</t>
  </si>
  <si>
    <t>MOSQUITERES</t>
  </si>
  <si>
    <t>F/2016/1403</t>
  </si>
  <si>
    <t>AIGUA VERI PLE 26 MAIG</t>
  </si>
  <si>
    <t>F/2016/1404</t>
  </si>
  <si>
    <t>REPERCUSIÓ IBI 2016 2A. FRANCCIÓ</t>
  </si>
  <si>
    <t>F/2016/1405</t>
  </si>
  <si>
    <t>F/2016/1406</t>
  </si>
  <si>
    <t>F/2016/1407</t>
  </si>
  <si>
    <t>F/2016/1408</t>
  </si>
  <si>
    <t>INSCRIPCIÓ TALLER IDENTIFICACIÓ DOCUMENTS OFICIALS FALSIFICATS</t>
  </si>
  <si>
    <t>F/2016/1409</t>
  </si>
  <si>
    <t>ZONA FRANCA ALARI SEPAUTO, S.A.</t>
  </si>
  <si>
    <t>F/2016/1410</t>
  </si>
  <si>
    <t>MORE DIRECT, S.L.</t>
  </si>
  <si>
    <t>7 ORDINADORS SOBRETAULA</t>
  </si>
  <si>
    <t>F/2016/1411</t>
  </si>
  <si>
    <t>DESBROSSAMENT VORERES, SEGONS OFERTA  PRESENTADA, AL BARRI DE CAN ROURE</t>
  </si>
  <si>
    <t>F/2016/1412</t>
  </si>
  <si>
    <t>DESBROSSAMENT VORERES, SEGONS OFERTA PRESENTADA, AL BARRI DE PALAUDALBA</t>
  </si>
  <si>
    <t>F/2016/1413</t>
  </si>
  <si>
    <t>DESBROSSAMENT VORERES, SEGONS OFERTA PRESENTADA, AL BARRI DE CAN ROVIRA VELL</t>
  </si>
  <si>
    <t>F/2016/1414</t>
  </si>
  <si>
    <t>DESBROSAMENT VORERES, SEGONS OFERTA PRESENTADA, AL BARRI DE CAN ROVIRA NOU</t>
  </si>
  <si>
    <t>F/2016/1415</t>
  </si>
  <si>
    <t>F/2016/1416</t>
  </si>
  <si>
    <t>TANAKA TEATRE, SCP</t>
  </si>
  <si>
    <t>ESPECTACLE LA BOTIGUETA DE TANAKA TEATRE, EL DIA 5 DE JUNY</t>
  </si>
  <si>
    <t>F/2016/1417</t>
  </si>
  <si>
    <t>PACK 96 rollos HIGIENICO DOMESTICO 2 Capas EXTRA / CAJA 18 rollos HIGIENICO ""TOILEX"" 45X200, 2 Capas / CAJA 18 rollos HI</t>
  </si>
  <si>
    <t>F/2016/1418</t>
  </si>
  <si>
    <t>ESCURRIDOR PRENSA GRIS LYTEC (10000118)</t>
  </si>
  <si>
    <t>F/2016/1419</t>
  </si>
  <si>
    <t>RETOLS PALAU, S.L.</t>
  </si>
  <si>
    <t>Regidoria de Salut Pública / vinil imprès + laminat espai sense fum de 18x16cms</t>
  </si>
  <si>
    <t>F/2016/1420</t>
  </si>
  <si>
    <t>Honoraris corresponents a l'assessorament juridic i defensa de la Corporacio durant el mes de maig de 2016</t>
  </si>
  <si>
    <t>F/2016/1421</t>
  </si>
  <si>
    <t>Implementació GIS municipal</t>
  </si>
  <si>
    <t>F/2016/1422</t>
  </si>
  <si>
    <t>Curs bàsic de QGIS</t>
  </si>
  <si>
    <t>F/2016/1423</t>
  </si>
  <si>
    <t>Fra.42577792 Inspeccio Inicial BT (Instal.51973 - Ampliació/Reforma Cuina-Bar Piscina Municipal - Avd. Països Catalanas,</t>
  </si>
  <si>
    <t>F/2016/1424</t>
  </si>
  <si>
    <t>F/2016/1425</t>
  </si>
  <si>
    <t>F/2016/1426</t>
  </si>
  <si>
    <t>F/2016/1427</t>
  </si>
  <si>
    <t>18-19/06 LLIÇA D'AMUNT-CARCASSONA FRANÇA-LLIÇA D'A ( SERVEI SOL.LICITAT PER ALBERT IGLESIAS BOZA )</t>
  </si>
  <si>
    <t>F/2016/1428</t>
  </si>
  <si>
    <t>A412 17/06 LLIÇA D'AMUNT - CANOVELLES ( ESCOLA BRESSOL PALAUDARIES - SERVEI DEMANAT PER SILVI ) / A413 17/06 CANOVELLES</t>
  </si>
  <si>
    <t>F/2016/1429</t>
  </si>
  <si>
    <t>ELK SPORT DISTRIBUCIONES, S.L.</t>
  </si>
  <si>
    <t>106019 - BOLA ENTRENAMIENTO / 405003 - STICK FLOORBALL POPULAR / 405603 - OF.12 STICK POPU+ 6BOLAS / 103503 - OFERTA 5 B</t>
  </si>
  <si>
    <t>F/2016/1430</t>
  </si>
  <si>
    <t>ENDESA DISTRIBUCION ELECTRICA, S.L.</t>
  </si>
  <si>
    <t>DRETS EXTENSIÓ S/R.D.1955/2000</t>
  </si>
  <si>
    <t>F/2016/1431</t>
  </si>
  <si>
    <t>OLIVER ALEJOS, JAVIER</t>
  </si>
  <si>
    <t>SORTIDES BASSA CAN DUNYÓ 13 I 17 DE JUNY</t>
  </si>
  <si>
    <t>F/2016/1432</t>
  </si>
  <si>
    <t>INSCRIPCIÓ AL CURS DE REDACCIÓ DE DOCUMENTS POLICIALS MANUEL ALEJANDRO CORRALES</t>
  </si>
  <si>
    <t>F/2016/1433</t>
  </si>
  <si>
    <t>F/2016/1434</t>
  </si>
  <si>
    <t>F/2016/1435</t>
  </si>
  <si>
    <t>CONSELL COMARCAL DEL VALLES ORIENTAL</t>
  </si>
  <si>
    <t>LIQUIDACIÓ 1R.TRIM.SAD 2016</t>
  </si>
  <si>
    <t>F/2016/1436</t>
  </si>
  <si>
    <t>FONS CATALÀ  COOPERACIO DESENVOLUPAMENT</t>
  </si>
  <si>
    <t>QUOTA ANUAL 2016</t>
  </si>
  <si>
    <t>F/2016/1437</t>
  </si>
  <si>
    <t>ROIG PAGES, MARTA</t>
  </si>
  <si>
    <t>LABORATORI ""MALABARISMES DE PAPER"" 11/06/2016</t>
  </si>
  <si>
    <t>F/2016/1438</t>
  </si>
  <si>
    <t>CEDRO (CENTRO ESPAÑOL DE DERECHOS REPROGRÁFICOS)</t>
  </si>
  <si>
    <t>PRÉSTEC PÚBLIC BIBLIOTECARI 2015</t>
  </si>
  <si>
    <t>F/2016/1439</t>
  </si>
  <si>
    <t>COP D'ULL ESTUDI FOTOGRÀFIC, S.C.P.</t>
  </si>
  <si>
    <t>RELLOTGE SOPAR DE L' ÀVIA</t>
  </si>
  <si>
    <t>F/2016/1440</t>
  </si>
  <si>
    <t>PUB REGALS, S.L.</t>
  </si>
  <si>
    <t>BANDOLERA ISIS</t>
  </si>
  <si>
    <t>F/2016/1441</t>
  </si>
  <si>
    <t>ANUNCI NOMENAMENT OPERARI BRIGADA</t>
  </si>
  <si>
    <t>F/2016/1442</t>
  </si>
  <si>
    <t>ANUNCI APROVACIÓ INICIAL PLEC DE CLÀUSULES PER LA CONCESSIÓ DEL BAR DEL CAMP DE FUTBOL</t>
  </si>
  <si>
    <t>F/2016/1443</t>
  </si>
  <si>
    <t>EMPRESA D'INSERCIÓ SOCIAL, SL</t>
  </si>
  <si>
    <t>TRANSPORT, LLOGUER I AJUDA AL MUNTATGE DE TARIMA</t>
  </si>
  <si>
    <t>F/2016/1444</t>
  </si>
  <si>
    <t>REPARACIÓ PORTA CORREDERA ACCÉS A DIPÒSIT VEHICLES</t>
  </si>
  <si>
    <t>F/2016/1445</t>
  </si>
  <si>
    <t>F/2016/1446</t>
  </si>
  <si>
    <t>F/2016/1447</t>
  </si>
  <si>
    <t>F/2016/1448</t>
  </si>
  <si>
    <t>F/2016/1449</t>
  </si>
  <si>
    <t>F/2016/1450</t>
  </si>
  <si>
    <t>MOLDURES PI</t>
  </si>
  <si>
    <t>F/2016/1451</t>
  </si>
  <si>
    <t>ANUNCI INFORMACIÓ PÚBLICA APROVACIÓ CONVENI CONSERVACIÓ OBRES URBANITZACIÓ SECTOR CAN MONTCAU</t>
  </si>
  <si>
    <t>F/2016/1453</t>
  </si>
  <si>
    <t>CARTRÓ</t>
  </si>
  <si>
    <t>F/2016/1454</t>
  </si>
  <si>
    <t>ANUNCI APROVACIÓ D'ESMENES D'ERROR MATERIAL DEL POUM</t>
  </si>
  <si>
    <t>F/2016/1455</t>
  </si>
  <si>
    <t>RIBES &amp; CASALS, S.A. (TIENDATELAS)</t>
  </si>
  <si>
    <t>BANDERA ARCO IRIS</t>
  </si>
  <si>
    <t>F/2016/1456</t>
  </si>
  <si>
    <t>FUSTERIA ALUMINI</t>
  </si>
  <si>
    <t>F/2016/1457</t>
  </si>
  <si>
    <t>F/2016/1458</t>
  </si>
  <si>
    <t>CLASSES IOGA MAIG 2016</t>
  </si>
  <si>
    <t>F/2016/1459</t>
  </si>
  <si>
    <t>F/2016/1460</t>
  </si>
  <si>
    <t>BEQUES MENJADOR ESCOLA LES LLISSES</t>
  </si>
  <si>
    <t>F/2016/1461</t>
  </si>
  <si>
    <t>F/2016/1462</t>
  </si>
  <si>
    <t>F/2016/1463</t>
  </si>
  <si>
    <t>VIVERS ERNEST, S.L.</t>
  </si>
  <si>
    <t>RAM FLOR NATURAL</t>
  </si>
  <si>
    <t>F/2016/1464</t>
  </si>
  <si>
    <t>LOZANO PEREA, SANDRA</t>
  </si>
  <si>
    <t>TALLER FORMACIÓ CONNECTA AMB TU MATEIXA COS I EMOCIONS</t>
  </si>
  <si>
    <t>F/2016/1465</t>
  </si>
  <si>
    <t>F/2016/1466</t>
  </si>
  <si>
    <t>SUBMINISTRAMENT I COL.LOCACIÓ DE FINESTRES</t>
  </si>
  <si>
    <t>F/2016/1467</t>
  </si>
  <si>
    <t>F/2016/1468</t>
  </si>
  <si>
    <t>F/2016/1469</t>
  </si>
  <si>
    <t>F/2016/1470</t>
  </si>
  <si>
    <t>F/2016/1471</t>
  </si>
  <si>
    <t>F/2016/1472</t>
  </si>
  <si>
    <t>F/2016/1473</t>
  </si>
  <si>
    <t>F/2016/1474</t>
  </si>
  <si>
    <t>F/2016/1475</t>
  </si>
  <si>
    <t>F/2016/1476</t>
  </si>
  <si>
    <t>LA LLIÇANENCA S.C.C.L.</t>
  </si>
  <si>
    <t>MALLA OMBRA</t>
  </si>
  <si>
    <t>F/2016/1477</t>
  </si>
  <si>
    <t>PANIAGUA MORATO, JULIAN</t>
  </si>
  <si>
    <t>ESTUDI TOPOGRÀFIC PEL DESGUAS PLUVIAL SITUAT AL CLUB DE TENNIS CA L'ARTIGUES</t>
  </si>
  <si>
    <t>F/2016/1478</t>
  </si>
  <si>
    <t>F/2016/1479</t>
  </si>
  <si>
    <t>PUBLICITAT EL 9 NOU</t>
  </si>
  <si>
    <t>F/2016/1480</t>
  </si>
  <si>
    <t>F/2016/1481</t>
  </si>
  <si>
    <t>SUBMINISTRAMENT I COL.LOCACIÓ DE CORTINES</t>
  </si>
  <si>
    <t>F/2016/1482</t>
  </si>
  <si>
    <t>TAUMAR S.C.P.</t>
  </si>
  <si>
    <t>REPARAR PERDUA AIRE, CANVIAR VALVULA PALANCA FRE DE MA</t>
  </si>
  <si>
    <t>F/2016/1483</t>
  </si>
  <si>
    <t>GARCIA CORNELLÀ, DOLORS</t>
  </si>
  <si>
    <t>XERRADA AMB ELS PARTICIPANTS DEL DEIXAM LLEGIR</t>
  </si>
  <si>
    <t>F/2016/1484</t>
  </si>
  <si>
    <t>F/2016/1485</t>
  </si>
  <si>
    <t>F/2016/1486</t>
  </si>
  <si>
    <t>QUOTA GPS JUNY 2016</t>
  </si>
  <si>
    <t>F/2016/1487</t>
  </si>
  <si>
    <t>F/2016/1488</t>
  </si>
  <si>
    <t>GAS ESCOLA BRESSOL NOVA ESPURNA</t>
  </si>
  <si>
    <t>F/2016/1489</t>
  </si>
  <si>
    <t>DESBROSSAMENT VORERES A CA L'ARTIGUES</t>
  </si>
  <si>
    <t>F/2016/1490</t>
  </si>
  <si>
    <t>REPARACIÓ RECOLECTOR</t>
  </si>
  <si>
    <t>F/2016/1491</t>
  </si>
  <si>
    <t>SDAD ESPAÑOLA DE MAQUINAS PARA AGUA ENVASADA ACQUAJET, S.L.</t>
  </si>
  <si>
    <t>AIGUA I AMPOLLES</t>
  </si>
  <si>
    <t>F/2016/1492</t>
  </si>
  <si>
    <t>DISSENY LOGOTIP NIT DE L'ESPORT</t>
  </si>
  <si>
    <t>F/2016/1493</t>
  </si>
  <si>
    <t>LOGOTIP NIT DE L'ESPORT</t>
  </si>
  <si>
    <t>F/2016/1494</t>
  </si>
  <si>
    <t>PROGRAMA TU HO VALS INFANT BENEFICIARIA NICOLE RODRIGUEZ SANTOYO</t>
  </si>
  <si>
    <t>F/2016/1495</t>
  </si>
  <si>
    <t>PEREZ ALMEDA, ALEX</t>
  </si>
  <si>
    <t>ASSESSORAMENT DE GESTIÓ A ENTITATS ESPORTIVES</t>
  </si>
  <si>
    <t>F/2016/1496</t>
  </si>
  <si>
    <t>MOIFEPAT ONE, S.L.</t>
  </si>
  <si>
    <t>GUIATGE EDUCATIU DELS TALLERS DE NATURA PRIMAVERA 2016 ESCOLA MIQUEL MARTI I POL</t>
  </si>
  <si>
    <t>F/2016/1497</t>
  </si>
  <si>
    <t>RODA MONTERO, JOSEFINA</t>
  </si>
  <si>
    <t>COBRAMENTS TIQUETS-CONSUMICIÓ ALUMNES EXHIBICIONS CENTRE CIVIC CA L'ARTIGUES</t>
  </si>
  <si>
    <t>F/2016/1498</t>
  </si>
  <si>
    <t>F/2016/1499</t>
  </si>
  <si>
    <t>SOPORT ESCRITORI</t>
  </si>
  <si>
    <t>F/2016/1500</t>
  </si>
  <si>
    <t>Reparació d'esquerdes en paviment de formigó existent  / Ref. Obra: Reparació d'esquerdes Patinòdrom (P09016)</t>
  </si>
  <si>
    <t>F/2016/1501</t>
  </si>
  <si>
    <t>P.15-295 seguiment de la implantació del MUX i enotum Codi XGL 15/Y/203818 Expedient PMT 1540002840</t>
  </si>
  <si>
    <t>F/2016/1502</t>
  </si>
  <si>
    <t>F/2016/1503</t>
  </si>
  <si>
    <t>F/2016/1504</t>
  </si>
  <si>
    <t>FACTURACION CONCERTADA VARIABLE MODALIDAD: ACUERDO VOZ - Abono/Ref.Factura: 073015001 - Periodo regular de cuotas: 01/06</t>
  </si>
  <si>
    <t>F/2016/1505</t>
  </si>
  <si>
    <t>F/2016/1506</t>
  </si>
  <si>
    <t>F/2016/1507</t>
  </si>
  <si>
    <t>F/2016/1509</t>
  </si>
  <si>
    <t>COLORS</t>
  </si>
  <si>
    <t>F/2016/1510</t>
  </si>
  <si>
    <t>F/2016/1511</t>
  </si>
  <si>
    <t>AEROPORT PRAT TORNADA</t>
  </si>
  <si>
    <t>F/2016/1512</t>
  </si>
  <si>
    <t>EN SU VEHÍCULO IVECO 6361-FLZ. SACAR C.V. Y ACCESORIOS PARA DESMONTAR C.V. Y REPARAR. VOLVER A MONTAR Y COLOCAR C.V. CAM</t>
  </si>
  <si>
    <t>F/2016/1513</t>
  </si>
  <si>
    <t>a1147 21/06 LLIÇA D'AMUNT - SANT PERE TORELLO ( SERVEI DEMANAT PER SILVIA MATEU - ESCOLES BRESSOL ) / a1148 22/06 SANT P</t>
  </si>
  <si>
    <t>F/2016/1514</t>
  </si>
  <si>
    <t>CATERING NIT DE L'ESPORT 2016, 12¿x800p.</t>
  </si>
  <si>
    <t>F/2016/1515</t>
  </si>
  <si>
    <t>Detalle de conceptos( 1 Jun. 16 - 30 Jun. 16 ) Facturacio LOT3 Juny 2016</t>
  </si>
  <si>
    <t>F/2016/1516</t>
  </si>
  <si>
    <t>F/2016/1517</t>
  </si>
  <si>
    <t>F/2016/1518</t>
  </si>
  <si>
    <t>LAMINADO 6+6 INC.AL CORTE (PAVELLÓ D'ESPORTS)</t>
  </si>
  <si>
    <t>F/2016/1519</t>
  </si>
  <si>
    <t>INTERNACIONAL SOFTMACHINE SYSTEMS, SL</t>
  </si>
  <si>
    <t>MH001 CONTRAT. MANT. HARDWARE 10% (MOD. B) / MS051 MANT. TEMPO MILLENIUM + E-TEMPO</t>
  </si>
  <si>
    <t>F/2016/1520</t>
  </si>
  <si>
    <t>F/2016/1522</t>
  </si>
  <si>
    <t>XALS</t>
  </si>
  <si>
    <t>F/2016/1523</t>
  </si>
  <si>
    <t>PANCARTES DE LONA ""DONEM LA CARA""</t>
  </si>
  <si>
    <t>F/2016/1524</t>
  </si>
  <si>
    <t>CLASSES IOGA JUNY 2016</t>
  </si>
  <si>
    <t>F/2016/1525</t>
  </si>
  <si>
    <t>TRANSFORMADORA VINICOLA, S.L.</t>
  </si>
  <si>
    <t>ENVASOS I VINAGRE</t>
  </si>
  <si>
    <t>F/2016/1526</t>
  </si>
  <si>
    <t>FALCK VL SERVICIOS SANITARIOS, S.L.</t>
  </si>
  <si>
    <t>UNITAT DE SUPORT VITAL BÀSIC MÉS DOS TÉCNICS TES</t>
  </si>
  <si>
    <t>F/2016/1527</t>
  </si>
  <si>
    <t>TRAIL NOCTURN ALIANÇA</t>
  </si>
  <si>
    <t>F/2016/1528</t>
  </si>
  <si>
    <t>GARCIA GINEBRA, JOSEP MARIA</t>
  </si>
  <si>
    <t>COLÒNIES ESCOLA BRESSOL NOVA ESPURNA</t>
  </si>
  <si>
    <t>F/2016/1529</t>
  </si>
  <si>
    <t>MANAGEMENT I PRODUCCIONS CULTURALS, S.L.</t>
  </si>
  <si>
    <t>ACTUACIÓ D'EN PEYU AMB ESPECTACLE I-TIME  A L'ALIANÇA</t>
  </si>
  <si>
    <t>F/2016/1530</t>
  </si>
  <si>
    <t>F/2016/1531</t>
  </si>
  <si>
    <t>F/2016/1533</t>
  </si>
  <si>
    <t>ANUNCI BASES CONVOCATÒRIA PER A LA PROVISIÓ, MITJANÇANT CONCURS-OPOSICIÓ 2 PLACES ADMINIS. POLICIA LOCAL</t>
  </si>
  <si>
    <t>F/2016/1534</t>
  </si>
  <si>
    <t>F/2016/1535</t>
  </si>
  <si>
    <t>SERGLOBERT HISPANIA, S.L.</t>
  </si>
  <si>
    <t>ROITOX</t>
  </si>
  <si>
    <t>F/2016/1536</t>
  </si>
  <si>
    <t>F/2016/1537</t>
  </si>
  <si>
    <t>F/2016/1538</t>
  </si>
  <si>
    <t>F/2016/1539</t>
  </si>
  <si>
    <t>F/2016/1540</t>
  </si>
  <si>
    <t>F/2016/1541</t>
  </si>
  <si>
    <t>F/2016/1542</t>
  </si>
  <si>
    <t>F/2016/1543</t>
  </si>
  <si>
    <t>CETIB</t>
  </si>
  <si>
    <t>PROJECTE INSTAL.LACIONS ELÈCTRIQUES PROVISIONALS O TEMPORALS</t>
  </si>
  <si>
    <t>F/2016/1544</t>
  </si>
  <si>
    <t>ALFER, S.L.</t>
  </si>
  <si>
    <t>F/2016/1545</t>
  </si>
  <si>
    <t>PROTECCIÓ CONRA INCENDIS</t>
  </si>
  <si>
    <t>F/2016/1546</t>
  </si>
  <si>
    <t>F/2016/1547</t>
  </si>
  <si>
    <t>ASSISTÈNCIA TÈCNICA</t>
  </si>
  <si>
    <t>F/2016/1579</t>
  </si>
  <si>
    <t>F/2016/1580</t>
  </si>
  <si>
    <t>F/2016/1582</t>
  </si>
  <si>
    <t>F/2016/1583</t>
  </si>
  <si>
    <t>F/2016/1584</t>
  </si>
  <si>
    <t>F/2016/1585</t>
  </si>
  <si>
    <t>SUBMINISTRE I INSTAL.LACIÓ D'ASPERSORS DE TURBINA</t>
  </si>
  <si>
    <t>F/2016/1586</t>
  </si>
  <si>
    <t>TREBALLS DE TALLAR I RECOLLIR BRANQUES DE PRUNERA CAMÍ PALAUDALBA A CAN ROVIRA</t>
  </si>
  <si>
    <t>F/2016/1589</t>
  </si>
  <si>
    <t>DESBROSSAMENT VORERES</t>
  </si>
  <si>
    <t>F/2016/1590</t>
  </si>
  <si>
    <t>F/2016/1591</t>
  </si>
  <si>
    <t>F/2016/1592</t>
  </si>
  <si>
    <t>F/2016/1593</t>
  </si>
  <si>
    <t>AREGAY LOPEZ, MATEU</t>
  </si>
  <si>
    <t>HONONARIS SESSIONS MUSICOTERÀPIA JUNY 2016</t>
  </si>
  <si>
    <t>F/2016/1594</t>
  </si>
  <si>
    <t>GÜELL BARCELÓ, MANUEL</t>
  </si>
  <si>
    <t>CURS COMUNICACIÓ ASSERTIVA PELS MESTRES ESCOLA PP.CC.</t>
  </si>
  <si>
    <t>F/2016/1604</t>
  </si>
  <si>
    <t>F/2016/1605</t>
  </si>
  <si>
    <t>F/2016/1606</t>
  </si>
  <si>
    <t>INSPECCIÓ PERIÒDICA</t>
  </si>
  <si>
    <t>F/2016/1963</t>
  </si>
  <si>
    <t>ENLLUMENAT</t>
  </si>
  <si>
    <t>F/2016/1964</t>
  </si>
  <si>
    <t>F/2016/1965</t>
  </si>
  <si>
    <t>F/2016/2042</t>
  </si>
  <si>
    <t>10 FITONS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</si>
</sst>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0" fontId="4" fillId="0" borderId="0" xfId="0" applyFont="1"/>
    <xf numFmtId="0" fontId="5" fillId="2" borderId="0" xfId="0" applyFont="1" applyFill="1"/>
    <xf numFmtId="49" fontId="2" fillId="0" borderId="0" xfId="2" applyNumberFormat="1"/>
    <xf numFmtId="14" fontId="2" fillId="0" borderId="0" xfId="2" applyNumberFormat="1"/>
    <xf numFmtId="4" fontId="2" fillId="0" borderId="0" xfId="2" applyNumberFormat="1"/>
    <xf numFmtId="1" fontId="2" fillId="0" borderId="0" xfId="2" applyNumberFormat="1"/>
    <xf numFmtId="0" fontId="1" fillId="0" borderId="0" xfId="0" applyFont="1"/>
  </cellXfs>
  <cellStyles count="3">
    <cellStyle name="Normal" xfId="0" builtinId="0"/>
    <cellStyle name="Normal_2T16" xfId="2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58041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9629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be\AppData\Local\Microsoft\Windows\Temporary%20Internet%20Files\Content.IE5\NP49IDFK\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909"/>
  <sheetViews>
    <sheetView tabSelected="1" workbookViewId="0">
      <selection activeCell="E5" sqref="E5"/>
    </sheetView>
  </sheetViews>
  <sheetFormatPr defaultRowHeight="14.25" x14ac:dyDescent="0.2"/>
  <cols>
    <col min="1" max="1" width="12" style="5" bestFit="1" customWidth="1"/>
    <col min="2" max="3" width="10.140625" style="5" bestFit="1" customWidth="1"/>
    <col min="4" max="4" width="11.42578125" style="5" bestFit="1" customWidth="1"/>
    <col min="5" max="6" width="45.7109375" style="5" customWidth="1"/>
    <col min="7" max="7" width="4.28515625" style="5" bestFit="1" customWidth="1"/>
    <col min="8" max="8" width="30.28515625" style="5" bestFit="1" customWidth="1"/>
    <col min="9" max="16384" width="9.140625" style="5"/>
  </cols>
  <sheetData>
    <row r="7" spans="1:11" ht="15" x14ac:dyDescent="0.25">
      <c r="A7" s="1" t="s">
        <v>0</v>
      </c>
      <c r="B7" s="2" t="s">
        <v>1</v>
      </c>
      <c r="C7" s="2" t="s">
        <v>2</v>
      </c>
      <c r="D7" s="3" t="s">
        <v>3</v>
      </c>
      <c r="E7" s="1" t="s">
        <v>4</v>
      </c>
      <c r="F7" s="1" t="s">
        <v>5</v>
      </c>
      <c r="G7" s="4" t="s">
        <v>6</v>
      </c>
      <c r="H7" s="4" t="s">
        <v>7</v>
      </c>
      <c r="J7" s="6" t="s">
        <v>8</v>
      </c>
      <c r="K7" s="6"/>
    </row>
    <row r="8" spans="1:11" ht="15" x14ac:dyDescent="0.25">
      <c r="A8" s="7" t="s">
        <v>9</v>
      </c>
      <c r="B8" s="8">
        <v>42461</v>
      </c>
      <c r="C8" s="8">
        <v>42460</v>
      </c>
      <c r="D8" s="9">
        <v>1491.83</v>
      </c>
      <c r="E8" s="7" t="s">
        <v>10</v>
      </c>
      <c r="F8" s="7" t="s">
        <v>11</v>
      </c>
      <c r="G8" s="10">
        <v>7</v>
      </c>
      <c r="H8" s="5" t="str">
        <f>VLOOKUP(G8,[1]ORG!$A$1:$B$24,2,FALSE)</f>
        <v>ESPORTS</v>
      </c>
      <c r="J8" s="11">
        <v>0</v>
      </c>
      <c r="K8" t="s">
        <v>12</v>
      </c>
    </row>
    <row r="9" spans="1:11" ht="15" x14ac:dyDescent="0.25">
      <c r="A9" s="7" t="s">
        <v>13</v>
      </c>
      <c r="B9" s="8">
        <v>42461</v>
      </c>
      <c r="C9" s="8">
        <v>42461</v>
      </c>
      <c r="D9" s="9">
        <v>5667.64</v>
      </c>
      <c r="E9" s="7" t="s">
        <v>14</v>
      </c>
      <c r="F9" s="7" t="s">
        <v>15</v>
      </c>
      <c r="G9" s="10">
        <v>17</v>
      </c>
      <c r="H9" s="5" t="str">
        <f>VLOOKUP(G9,[1]ORG!$A$1:$B$24,2,FALSE)</f>
        <v>OBRES</v>
      </c>
      <c r="J9" s="11">
        <v>1</v>
      </c>
      <c r="K9" t="s">
        <v>16</v>
      </c>
    </row>
    <row r="10" spans="1:11" ht="15" x14ac:dyDescent="0.25">
      <c r="A10" s="7" t="s">
        <v>17</v>
      </c>
      <c r="B10" s="8">
        <v>42461</v>
      </c>
      <c r="C10" s="8">
        <v>42460</v>
      </c>
      <c r="D10" s="9">
        <v>399.3</v>
      </c>
      <c r="E10" s="7" t="s">
        <v>18</v>
      </c>
      <c r="F10" s="7" t="s">
        <v>19</v>
      </c>
      <c r="G10" s="10">
        <v>25</v>
      </c>
      <c r="H10" s="5" t="str">
        <f>VLOOKUP(G10,[1]ORG!$A$1:$B$24,2,FALSE)</f>
        <v>BRIGADA</v>
      </c>
      <c r="J10" s="11">
        <v>2</v>
      </c>
      <c r="K10" t="s">
        <v>20</v>
      </c>
    </row>
    <row r="11" spans="1:11" ht="15" x14ac:dyDescent="0.25">
      <c r="A11" s="7" t="s">
        <v>21</v>
      </c>
      <c r="B11" s="8">
        <v>42461</v>
      </c>
      <c r="C11" s="8">
        <v>42460</v>
      </c>
      <c r="D11" s="9">
        <v>399.3</v>
      </c>
      <c r="E11" s="7" t="s">
        <v>18</v>
      </c>
      <c r="F11" s="7" t="s">
        <v>19</v>
      </c>
      <c r="G11" s="10">
        <v>25</v>
      </c>
      <c r="H11" s="5" t="str">
        <f>VLOOKUP(G11,[1]ORG!$A$1:$B$24,2,FALSE)</f>
        <v>BRIGADA</v>
      </c>
      <c r="J11" s="11">
        <v>3</v>
      </c>
      <c r="K11" t="s">
        <v>22</v>
      </c>
    </row>
    <row r="12" spans="1:11" ht="15" x14ac:dyDescent="0.25">
      <c r="A12" s="7" t="s">
        <v>23</v>
      </c>
      <c r="B12" s="8">
        <v>42461</v>
      </c>
      <c r="C12" s="8">
        <v>42429</v>
      </c>
      <c r="D12" s="9">
        <v>1715.1</v>
      </c>
      <c r="E12" s="7" t="s">
        <v>24</v>
      </c>
      <c r="F12" s="7" t="s">
        <v>25</v>
      </c>
      <c r="G12" s="10">
        <v>16</v>
      </c>
      <c r="H12" s="5" t="str">
        <f>VLOOKUP(G12,[1]ORG!$A$1:$B$24,2,FALSE)</f>
        <v>DESPESES GENERALS</v>
      </c>
      <c r="J12" s="11">
        <v>4</v>
      </c>
      <c r="K12" t="s">
        <v>26</v>
      </c>
    </row>
    <row r="13" spans="1:11" ht="15" x14ac:dyDescent="0.25">
      <c r="A13" s="7" t="s">
        <v>27</v>
      </c>
      <c r="B13" s="8">
        <v>42461</v>
      </c>
      <c r="C13" s="8">
        <v>42460</v>
      </c>
      <c r="D13" s="9">
        <v>5141.99</v>
      </c>
      <c r="E13" s="7" t="s">
        <v>28</v>
      </c>
      <c r="F13" s="7" t="s">
        <v>29</v>
      </c>
      <c r="G13" s="10">
        <v>13</v>
      </c>
      <c r="H13" s="5" t="str">
        <f>VLOOKUP(G13,[1]ORG!$A$1:$B$24,2,FALSE)</f>
        <v>MEDI AMBIENT</v>
      </c>
      <c r="J13" s="11">
        <v>6</v>
      </c>
      <c r="K13" t="s">
        <v>30</v>
      </c>
    </row>
    <row r="14" spans="1:11" ht="15" x14ac:dyDescent="0.25">
      <c r="A14" s="7" t="s">
        <v>31</v>
      </c>
      <c r="B14" s="8">
        <v>42461</v>
      </c>
      <c r="C14" s="8">
        <v>42460</v>
      </c>
      <c r="D14" s="9">
        <v>1788.8</v>
      </c>
      <c r="E14" s="7" t="s">
        <v>32</v>
      </c>
      <c r="F14" s="7" t="s">
        <v>33</v>
      </c>
      <c r="G14" s="10">
        <v>21</v>
      </c>
      <c r="H14" s="5" t="str">
        <f>VLOOKUP(G14,[1]ORG!$A$1:$B$24,2,FALSE)</f>
        <v>COMUNICACIÓ</v>
      </c>
      <c r="J14" s="11">
        <v>7</v>
      </c>
      <c r="K14" t="s">
        <v>34</v>
      </c>
    </row>
    <row r="15" spans="1:11" ht="15" x14ac:dyDescent="0.25">
      <c r="A15" s="7" t="s">
        <v>35</v>
      </c>
      <c r="B15" s="8">
        <v>42462</v>
      </c>
      <c r="C15" s="8">
        <v>42460</v>
      </c>
      <c r="D15" s="9">
        <v>1005.76</v>
      </c>
      <c r="E15" s="7" t="s">
        <v>36</v>
      </c>
      <c r="F15" s="7" t="s">
        <v>37</v>
      </c>
      <c r="G15" s="10">
        <v>15</v>
      </c>
      <c r="H15" s="5" t="str">
        <f>VLOOKUP(G15,[1]ORG!$A$1:$B$24,2,FALSE)</f>
        <v>INSTALACIONS I CONSUMS</v>
      </c>
      <c r="J15" s="11">
        <v>8</v>
      </c>
      <c r="K15" t="s">
        <v>38</v>
      </c>
    </row>
    <row r="16" spans="1:11" ht="15" x14ac:dyDescent="0.25">
      <c r="A16" s="7" t="s">
        <v>39</v>
      </c>
      <c r="B16" s="8">
        <v>42462</v>
      </c>
      <c r="C16" s="8">
        <v>42460</v>
      </c>
      <c r="D16" s="9">
        <v>17.399999999999999</v>
      </c>
      <c r="E16" s="7" t="s">
        <v>36</v>
      </c>
      <c r="F16" s="7" t="s">
        <v>40</v>
      </c>
      <c r="G16" s="10">
        <v>15</v>
      </c>
      <c r="H16" s="5" t="str">
        <f>VLOOKUP(G16,[1]ORG!$A$1:$B$24,2,FALSE)</f>
        <v>INSTALACIONS I CONSUMS</v>
      </c>
      <c r="J16" s="11">
        <v>9</v>
      </c>
      <c r="K16" t="s">
        <v>41</v>
      </c>
    </row>
    <row r="17" spans="1:11" ht="15" x14ac:dyDescent="0.25">
      <c r="A17" s="7" t="s">
        <v>42</v>
      </c>
      <c r="B17" s="8">
        <v>42461</v>
      </c>
      <c r="C17" s="8">
        <v>42461</v>
      </c>
      <c r="D17" s="9">
        <v>484</v>
      </c>
      <c r="E17" s="7" t="s">
        <v>43</v>
      </c>
      <c r="F17" s="7" t="s">
        <v>44</v>
      </c>
      <c r="G17" s="10">
        <v>4</v>
      </c>
      <c r="H17" s="5" t="str">
        <f>VLOOKUP(G17,[1]ORG!$A$1:$B$24,2,FALSE)</f>
        <v>SERVEIS SOCIALS</v>
      </c>
      <c r="J17" s="11">
        <v>10</v>
      </c>
      <c r="K17" t="s">
        <v>45</v>
      </c>
    </row>
    <row r="18" spans="1:11" ht="15" x14ac:dyDescent="0.25">
      <c r="A18" s="7" t="s">
        <v>46</v>
      </c>
      <c r="B18" s="8">
        <v>42465</v>
      </c>
      <c r="C18" s="8">
        <v>42461</v>
      </c>
      <c r="D18" s="9">
        <v>948.41</v>
      </c>
      <c r="E18" s="7" t="s">
        <v>47</v>
      </c>
      <c r="F18" s="7" t="s">
        <v>48</v>
      </c>
      <c r="G18" s="10">
        <v>15</v>
      </c>
      <c r="H18" s="5" t="str">
        <f>VLOOKUP(G18,[1]ORG!$A$1:$B$24,2,FALSE)</f>
        <v>INSTALACIONS I CONSUMS</v>
      </c>
      <c r="J18" s="11">
        <v>11</v>
      </c>
      <c r="K18" t="s">
        <v>49</v>
      </c>
    </row>
    <row r="19" spans="1:11" ht="15" x14ac:dyDescent="0.25">
      <c r="A19" s="7" t="s">
        <v>50</v>
      </c>
      <c r="B19" s="8">
        <v>42465</v>
      </c>
      <c r="C19" s="8">
        <v>42460</v>
      </c>
      <c r="D19" s="9">
        <v>195.29</v>
      </c>
      <c r="E19" s="7" t="s">
        <v>51</v>
      </c>
      <c r="F19" s="7" t="s">
        <v>52</v>
      </c>
      <c r="G19" s="10">
        <v>11</v>
      </c>
      <c r="H19" s="5" t="str">
        <f>VLOOKUP(G19,[1]ORG!$A$1:$B$24,2,FALSE)</f>
        <v>MOBILITAT</v>
      </c>
      <c r="J19" s="11">
        <v>12</v>
      </c>
      <c r="K19" t="s">
        <v>53</v>
      </c>
    </row>
    <row r="20" spans="1:11" ht="15" x14ac:dyDescent="0.25">
      <c r="A20" s="7" t="s">
        <v>54</v>
      </c>
      <c r="B20" s="8">
        <v>42465</v>
      </c>
      <c r="C20" s="8">
        <v>42461</v>
      </c>
      <c r="D20" s="9">
        <v>163</v>
      </c>
      <c r="E20" s="7" t="s">
        <v>55</v>
      </c>
      <c r="F20" s="7" t="s">
        <v>56</v>
      </c>
      <c r="G20" s="10">
        <v>9</v>
      </c>
      <c r="H20" s="5" t="str">
        <f>VLOOKUP(G20,[1]ORG!$A$1:$B$24,2,FALSE)</f>
        <v>ESCOLA BRESSOL</v>
      </c>
      <c r="J20" s="11">
        <v>13</v>
      </c>
      <c r="K20" t="s">
        <v>57</v>
      </c>
    </row>
    <row r="21" spans="1:11" ht="15" x14ac:dyDescent="0.25">
      <c r="A21" s="7" t="s">
        <v>58</v>
      </c>
      <c r="B21" s="8">
        <v>42465</v>
      </c>
      <c r="C21" s="8">
        <v>42464</v>
      </c>
      <c r="D21" s="9">
        <v>163</v>
      </c>
      <c r="E21" s="7" t="s">
        <v>55</v>
      </c>
      <c r="F21" s="7" t="s">
        <v>59</v>
      </c>
      <c r="G21" s="10">
        <v>9</v>
      </c>
      <c r="H21" s="5" t="str">
        <f>VLOOKUP(G21,[1]ORG!$A$1:$B$24,2,FALSE)</f>
        <v>ESCOLA BRESSOL</v>
      </c>
      <c r="J21" s="11">
        <v>14</v>
      </c>
      <c r="K21" t="s">
        <v>60</v>
      </c>
    </row>
    <row r="22" spans="1:11" ht="15" x14ac:dyDescent="0.25">
      <c r="A22" s="7" t="s">
        <v>61</v>
      </c>
      <c r="B22" s="8">
        <v>42465</v>
      </c>
      <c r="C22" s="8">
        <v>42465</v>
      </c>
      <c r="D22" s="9">
        <v>16711.64</v>
      </c>
      <c r="E22" s="7" t="s">
        <v>62</v>
      </c>
      <c r="F22" s="7" t="s">
        <v>63</v>
      </c>
      <c r="G22" s="10">
        <v>17</v>
      </c>
      <c r="H22" s="5" t="str">
        <f>VLOOKUP(G22,[1]ORG!$A$1:$B$24,2,FALSE)</f>
        <v>OBRES</v>
      </c>
      <c r="J22" s="11">
        <v>15</v>
      </c>
      <c r="K22" t="s">
        <v>64</v>
      </c>
    </row>
    <row r="23" spans="1:11" ht="15" x14ac:dyDescent="0.25">
      <c r="A23" s="7" t="s">
        <v>65</v>
      </c>
      <c r="B23" s="8">
        <v>42465</v>
      </c>
      <c r="C23" s="8">
        <v>42465</v>
      </c>
      <c r="D23" s="9">
        <v>29.89</v>
      </c>
      <c r="E23" s="7" t="s">
        <v>66</v>
      </c>
      <c r="F23" s="7" t="s">
        <v>67</v>
      </c>
      <c r="G23" s="10">
        <v>16</v>
      </c>
      <c r="H23" s="5" t="str">
        <f>VLOOKUP(G23,[1]ORG!$A$1:$B$24,2,FALSE)</f>
        <v>DESPESES GENERALS</v>
      </c>
      <c r="J23" s="11">
        <v>16</v>
      </c>
      <c r="K23" t="s">
        <v>68</v>
      </c>
    </row>
    <row r="24" spans="1:11" ht="15" x14ac:dyDescent="0.25">
      <c r="A24" s="7" t="s">
        <v>69</v>
      </c>
      <c r="B24" s="8">
        <v>42461</v>
      </c>
      <c r="C24" s="8">
        <v>42459</v>
      </c>
      <c r="D24" s="9">
        <v>15.6</v>
      </c>
      <c r="E24" s="7" t="s">
        <v>70</v>
      </c>
      <c r="F24" s="7" t="s">
        <v>71</v>
      </c>
      <c r="G24" s="10">
        <v>16</v>
      </c>
      <c r="H24" s="5" t="str">
        <f>VLOOKUP(G24,[1]ORG!$A$1:$B$24,2,FALSE)</f>
        <v>DESPESES GENERALS</v>
      </c>
      <c r="J24" s="11">
        <v>17</v>
      </c>
      <c r="K24" t="s">
        <v>72</v>
      </c>
    </row>
    <row r="25" spans="1:11" ht="15" x14ac:dyDescent="0.25">
      <c r="A25" s="7" t="s">
        <v>73</v>
      </c>
      <c r="B25" s="8">
        <v>42461</v>
      </c>
      <c r="C25" s="8">
        <v>42410</v>
      </c>
      <c r="D25" s="9">
        <v>384.68</v>
      </c>
      <c r="E25" s="7" t="s">
        <v>74</v>
      </c>
      <c r="F25" s="7" t="s">
        <v>75</v>
      </c>
      <c r="G25" s="10">
        <v>18</v>
      </c>
      <c r="H25" s="5" t="str">
        <f>VLOOKUP(G25,[1]ORG!$A$1:$B$24,2,FALSE)</f>
        <v>SERVEIS - GESTIÓ RESIDUS</v>
      </c>
      <c r="J25" s="11">
        <v>18</v>
      </c>
      <c r="K25" t="s">
        <v>76</v>
      </c>
    </row>
    <row r="26" spans="1:11" ht="15" x14ac:dyDescent="0.25">
      <c r="A26" s="7" t="s">
        <v>77</v>
      </c>
      <c r="B26" s="8">
        <v>42461</v>
      </c>
      <c r="C26" s="8">
        <v>42460</v>
      </c>
      <c r="D26" s="9">
        <v>119</v>
      </c>
      <c r="E26" s="7" t="s">
        <v>78</v>
      </c>
      <c r="F26" s="7" t="s">
        <v>79</v>
      </c>
      <c r="G26" s="10">
        <v>4</v>
      </c>
      <c r="H26" s="5" t="str">
        <f>VLOOKUP(G26,[1]ORG!$A$1:$B$24,2,FALSE)</f>
        <v>SERVEIS SOCIALS</v>
      </c>
      <c r="J26" s="11">
        <v>19</v>
      </c>
      <c r="K26" t="s">
        <v>80</v>
      </c>
    </row>
    <row r="27" spans="1:11" ht="15" x14ac:dyDescent="0.25">
      <c r="A27" s="7" t="s">
        <v>81</v>
      </c>
      <c r="B27" s="8">
        <v>42461</v>
      </c>
      <c r="C27" s="8">
        <v>42460</v>
      </c>
      <c r="D27" s="9">
        <v>1788.07</v>
      </c>
      <c r="E27" s="7" t="s">
        <v>82</v>
      </c>
      <c r="F27" s="7" t="s">
        <v>83</v>
      </c>
      <c r="G27" s="10">
        <v>9</v>
      </c>
      <c r="H27" s="5" t="str">
        <f>VLOOKUP(G27,[1]ORG!$A$1:$B$24,2,FALSE)</f>
        <v>ESCOLA BRESSOL</v>
      </c>
      <c r="J27" s="11">
        <v>20</v>
      </c>
      <c r="K27" t="s">
        <v>84</v>
      </c>
    </row>
    <row r="28" spans="1:11" ht="15" x14ac:dyDescent="0.25">
      <c r="A28" s="7" t="s">
        <v>85</v>
      </c>
      <c r="B28" s="8">
        <v>42461</v>
      </c>
      <c r="C28" s="8">
        <v>42460</v>
      </c>
      <c r="D28" s="9">
        <v>999.61</v>
      </c>
      <c r="E28" s="7" t="s">
        <v>82</v>
      </c>
      <c r="F28" s="7" t="s">
        <v>86</v>
      </c>
      <c r="G28" s="10">
        <v>9</v>
      </c>
      <c r="H28" s="5" t="str">
        <f>VLOOKUP(G28,[1]ORG!$A$1:$B$24,2,FALSE)</f>
        <v>ESCOLA BRESSOL</v>
      </c>
      <c r="J28" s="11">
        <v>21</v>
      </c>
      <c r="K28" t="s">
        <v>87</v>
      </c>
    </row>
    <row r="29" spans="1:11" ht="15" x14ac:dyDescent="0.25">
      <c r="A29" s="7" t="s">
        <v>88</v>
      </c>
      <c r="B29" s="8">
        <v>42464</v>
      </c>
      <c r="C29" s="8">
        <v>42450</v>
      </c>
      <c r="D29" s="9">
        <v>324.19</v>
      </c>
      <c r="E29" s="7" t="s">
        <v>89</v>
      </c>
      <c r="F29" s="7" t="s">
        <v>90</v>
      </c>
      <c r="G29" s="10">
        <v>15</v>
      </c>
      <c r="H29" s="5" t="str">
        <f>VLOOKUP(G29,[1]ORG!$A$1:$B$24,2,FALSE)</f>
        <v>INSTALACIONS I CONSUMS</v>
      </c>
      <c r="J29" s="11">
        <v>22</v>
      </c>
      <c r="K29" t="s">
        <v>91</v>
      </c>
    </row>
    <row r="30" spans="1:11" ht="15" x14ac:dyDescent="0.25">
      <c r="A30" s="7" t="s">
        <v>92</v>
      </c>
      <c r="B30" s="8">
        <v>42461</v>
      </c>
      <c r="C30" s="8">
        <v>42359</v>
      </c>
      <c r="D30" s="9">
        <v>320.72000000000003</v>
      </c>
      <c r="E30" s="7" t="s">
        <v>89</v>
      </c>
      <c r="F30" s="7" t="s">
        <v>93</v>
      </c>
      <c r="G30" s="10">
        <v>15</v>
      </c>
      <c r="H30" s="5" t="str">
        <f>VLOOKUP(G30,[1]ORG!$A$1:$B$24,2,FALSE)</f>
        <v>INSTALACIONS I CONSUMS</v>
      </c>
      <c r="J30" s="11">
        <v>25</v>
      </c>
      <c r="K30" t="s">
        <v>94</v>
      </c>
    </row>
    <row r="31" spans="1:11" ht="15" x14ac:dyDescent="0.25">
      <c r="A31" s="7" t="s">
        <v>95</v>
      </c>
      <c r="B31" s="8">
        <v>42461</v>
      </c>
      <c r="C31" s="8">
        <v>42460</v>
      </c>
      <c r="D31" s="9">
        <v>52.21</v>
      </c>
      <c r="E31" s="7" t="s">
        <v>96</v>
      </c>
      <c r="F31" s="7" t="s">
        <v>97</v>
      </c>
      <c r="G31" s="10">
        <v>4</v>
      </c>
      <c r="H31" s="5" t="str">
        <f>VLOOKUP(G31,[1]ORG!$A$1:$B$24,2,FALSE)</f>
        <v>SERVEIS SOCIALS</v>
      </c>
      <c r="J31" s="11">
        <v>26</v>
      </c>
      <c r="K31" t="s">
        <v>98</v>
      </c>
    </row>
    <row r="32" spans="1:11" x14ac:dyDescent="0.2">
      <c r="A32" s="7" t="s">
        <v>99</v>
      </c>
      <c r="B32" s="8">
        <v>42461</v>
      </c>
      <c r="C32" s="8">
        <v>42442</v>
      </c>
      <c r="D32" s="9">
        <v>198.44</v>
      </c>
      <c r="E32" s="7" t="s">
        <v>100</v>
      </c>
      <c r="F32" s="7" t="s">
        <v>101</v>
      </c>
      <c r="G32" s="10">
        <v>1</v>
      </c>
      <c r="H32" s="5" t="str">
        <f>VLOOKUP(G32,[1]ORG!$A$1:$B$24,2,FALSE)</f>
        <v>CULTURA</v>
      </c>
    </row>
    <row r="33" spans="1:8" x14ac:dyDescent="0.2">
      <c r="A33" s="7" t="s">
        <v>102</v>
      </c>
      <c r="B33" s="8">
        <v>42461</v>
      </c>
      <c r="C33" s="8">
        <v>42449</v>
      </c>
      <c r="D33" s="9">
        <v>150.04</v>
      </c>
      <c r="E33" s="7" t="s">
        <v>103</v>
      </c>
      <c r="F33" s="7" t="s">
        <v>104</v>
      </c>
      <c r="G33" s="10">
        <v>1</v>
      </c>
      <c r="H33" s="5" t="str">
        <f>VLOOKUP(G33,[1]ORG!$A$1:$B$24,2,FALSE)</f>
        <v>CULTURA</v>
      </c>
    </row>
    <row r="34" spans="1:8" x14ac:dyDescent="0.2">
      <c r="A34" s="7" t="s">
        <v>105</v>
      </c>
      <c r="B34" s="8">
        <v>42461</v>
      </c>
      <c r="C34" s="8">
        <v>42461</v>
      </c>
      <c r="D34" s="9">
        <v>211.91</v>
      </c>
      <c r="E34" s="7" t="s">
        <v>106</v>
      </c>
      <c r="F34" s="7" t="s">
        <v>107</v>
      </c>
      <c r="G34" s="10">
        <v>18</v>
      </c>
      <c r="H34" s="5" t="str">
        <f>VLOOKUP(G34,[1]ORG!$A$1:$B$24,2,FALSE)</f>
        <v>SERVEIS - GESTIÓ RESIDUS</v>
      </c>
    </row>
    <row r="35" spans="1:8" x14ac:dyDescent="0.2">
      <c r="A35" s="7" t="s">
        <v>108</v>
      </c>
      <c r="B35" s="8">
        <v>42461</v>
      </c>
      <c r="C35" s="8">
        <v>42439</v>
      </c>
      <c r="D35" s="9">
        <v>367.84</v>
      </c>
      <c r="E35" s="7" t="s">
        <v>109</v>
      </c>
      <c r="F35" s="7" t="s">
        <v>110</v>
      </c>
      <c r="G35" s="10">
        <v>1</v>
      </c>
      <c r="H35" s="5" t="str">
        <f>VLOOKUP(G35,[1]ORG!$A$1:$B$24,2,FALSE)</f>
        <v>CULTURA</v>
      </c>
    </row>
    <row r="36" spans="1:8" x14ac:dyDescent="0.2">
      <c r="A36" s="7" t="s">
        <v>111</v>
      </c>
      <c r="B36" s="8">
        <v>42467</v>
      </c>
      <c r="C36" s="8">
        <v>42451</v>
      </c>
      <c r="D36" s="9">
        <v>348.64</v>
      </c>
      <c r="E36" s="7" t="s">
        <v>112</v>
      </c>
      <c r="F36" s="7" t="s">
        <v>113</v>
      </c>
      <c r="G36" s="10">
        <v>16</v>
      </c>
      <c r="H36" s="5" t="str">
        <f>VLOOKUP(G36,[1]ORG!$A$1:$B$24,2,FALSE)</f>
        <v>DESPESES GENERALS</v>
      </c>
    </row>
    <row r="37" spans="1:8" x14ac:dyDescent="0.2">
      <c r="A37" s="7" t="s">
        <v>114</v>
      </c>
      <c r="B37" s="8">
        <v>42467</v>
      </c>
      <c r="C37" s="8">
        <v>42466</v>
      </c>
      <c r="D37" s="9">
        <v>3197.78</v>
      </c>
      <c r="E37" s="7" t="s">
        <v>115</v>
      </c>
      <c r="F37" s="7" t="s">
        <v>116</v>
      </c>
      <c r="G37" s="10">
        <v>15</v>
      </c>
      <c r="H37" s="5" t="str">
        <f>VLOOKUP(G37,[1]ORG!$A$1:$B$24,2,FALSE)</f>
        <v>INSTALACIONS I CONSUMS</v>
      </c>
    </row>
    <row r="38" spans="1:8" x14ac:dyDescent="0.2">
      <c r="A38" s="7" t="s">
        <v>117</v>
      </c>
      <c r="B38" s="8">
        <v>42467</v>
      </c>
      <c r="C38" s="8">
        <v>42437</v>
      </c>
      <c r="D38" s="9">
        <v>549.70000000000005</v>
      </c>
      <c r="E38" s="7" t="s">
        <v>118</v>
      </c>
      <c r="F38" s="7" t="s">
        <v>119</v>
      </c>
      <c r="G38" s="10">
        <v>18</v>
      </c>
      <c r="H38" s="5" t="str">
        <f>VLOOKUP(G38,[1]ORG!$A$1:$B$24,2,FALSE)</f>
        <v>SERVEIS - GESTIÓ RESIDUS</v>
      </c>
    </row>
    <row r="39" spans="1:8" x14ac:dyDescent="0.2">
      <c r="A39" s="7" t="s">
        <v>120</v>
      </c>
      <c r="B39" s="8">
        <v>42467</v>
      </c>
      <c r="C39" s="8">
        <v>42460</v>
      </c>
      <c r="D39" s="9">
        <v>38079.25</v>
      </c>
      <c r="E39" s="7" t="s">
        <v>55</v>
      </c>
      <c r="F39" s="7" t="s">
        <v>121</v>
      </c>
      <c r="G39" s="10">
        <v>11</v>
      </c>
      <c r="H39" s="5" t="str">
        <f>VLOOKUP(G39,[1]ORG!$A$1:$B$24,2,FALSE)</f>
        <v>MOBILITAT</v>
      </c>
    </row>
    <row r="40" spans="1:8" x14ac:dyDescent="0.2">
      <c r="A40" s="7" t="s">
        <v>122</v>
      </c>
      <c r="B40" s="8">
        <v>42467</v>
      </c>
      <c r="C40" s="8">
        <v>42465</v>
      </c>
      <c r="D40" s="9">
        <v>248.05</v>
      </c>
      <c r="E40" s="7" t="s">
        <v>123</v>
      </c>
      <c r="F40" s="7" t="s">
        <v>124</v>
      </c>
      <c r="G40" s="10">
        <v>15</v>
      </c>
      <c r="H40" s="5" t="str">
        <f>VLOOKUP(G40,[1]ORG!$A$1:$B$24,2,FALSE)</f>
        <v>INSTALACIONS I CONSUMS</v>
      </c>
    </row>
    <row r="41" spans="1:8" x14ac:dyDescent="0.2">
      <c r="A41" s="7" t="s">
        <v>125</v>
      </c>
      <c r="B41" s="8">
        <v>42467</v>
      </c>
      <c r="C41" s="8">
        <v>42466</v>
      </c>
      <c r="D41" s="9">
        <v>1041.4100000000001</v>
      </c>
      <c r="E41" s="7" t="s">
        <v>18</v>
      </c>
      <c r="F41" s="7" t="s">
        <v>126</v>
      </c>
      <c r="G41" s="10">
        <v>25</v>
      </c>
      <c r="H41" s="5" t="str">
        <f>VLOOKUP(G41,[1]ORG!$A$1:$B$24,2,FALSE)</f>
        <v>BRIGADA</v>
      </c>
    </row>
    <row r="42" spans="1:8" x14ac:dyDescent="0.2">
      <c r="A42" s="7" t="s">
        <v>127</v>
      </c>
      <c r="B42" s="8">
        <v>42467</v>
      </c>
      <c r="C42" s="8">
        <v>42314</v>
      </c>
      <c r="D42" s="9">
        <v>37.21</v>
      </c>
      <c r="E42" s="7" t="s">
        <v>128</v>
      </c>
      <c r="F42" s="7" t="s">
        <v>129</v>
      </c>
      <c r="G42" s="10"/>
      <c r="H42" s="5" t="str">
        <f>VLOOKUP(G42,[1]ORG!$A$1:$B$24,2,FALSE)</f>
        <v>VARIS</v>
      </c>
    </row>
    <row r="43" spans="1:8" x14ac:dyDescent="0.2">
      <c r="A43" s="7" t="s">
        <v>130</v>
      </c>
      <c r="B43" s="8">
        <v>42467</v>
      </c>
      <c r="C43" s="8">
        <v>42345</v>
      </c>
      <c r="D43" s="9">
        <v>37.21</v>
      </c>
      <c r="E43" s="7" t="s">
        <v>128</v>
      </c>
      <c r="F43" s="7" t="s">
        <v>129</v>
      </c>
      <c r="G43" s="10"/>
      <c r="H43" s="5" t="str">
        <f>VLOOKUP(G43,[1]ORG!$A$1:$B$24,2,FALSE)</f>
        <v>VARIS</v>
      </c>
    </row>
    <row r="44" spans="1:8" x14ac:dyDescent="0.2">
      <c r="A44" s="7" t="s">
        <v>131</v>
      </c>
      <c r="B44" s="8">
        <v>42467</v>
      </c>
      <c r="C44" s="8">
        <v>42376</v>
      </c>
      <c r="D44" s="9">
        <v>37.21</v>
      </c>
      <c r="E44" s="7" t="s">
        <v>128</v>
      </c>
      <c r="F44" s="7" t="s">
        <v>129</v>
      </c>
      <c r="G44" s="10"/>
      <c r="H44" s="5" t="str">
        <f>VLOOKUP(G44,[1]ORG!$A$1:$B$24,2,FALSE)</f>
        <v>VARIS</v>
      </c>
    </row>
    <row r="45" spans="1:8" x14ac:dyDescent="0.2">
      <c r="A45" s="7" t="s">
        <v>132</v>
      </c>
      <c r="B45" s="8">
        <v>42467</v>
      </c>
      <c r="C45" s="8">
        <v>42408</v>
      </c>
      <c r="D45" s="9">
        <v>37.21</v>
      </c>
      <c r="E45" s="7" t="s">
        <v>128</v>
      </c>
      <c r="F45" s="7" t="s">
        <v>129</v>
      </c>
      <c r="G45" s="10"/>
      <c r="H45" s="5" t="str">
        <f>VLOOKUP(G45,[1]ORG!$A$1:$B$24,2,FALSE)</f>
        <v>VARIS</v>
      </c>
    </row>
    <row r="46" spans="1:8" x14ac:dyDescent="0.2">
      <c r="A46" s="7" t="s">
        <v>133</v>
      </c>
      <c r="B46" s="8">
        <v>42467</v>
      </c>
      <c r="C46" s="8">
        <v>42436</v>
      </c>
      <c r="D46" s="9">
        <v>37.21</v>
      </c>
      <c r="E46" s="7" t="s">
        <v>128</v>
      </c>
      <c r="F46" s="7" t="s">
        <v>129</v>
      </c>
      <c r="G46" s="10">
        <v>9</v>
      </c>
      <c r="H46" s="5" t="str">
        <f>VLOOKUP(G46,[1]ORG!$A$1:$B$24,2,FALSE)</f>
        <v>ESCOLA BRESSOL</v>
      </c>
    </row>
    <row r="47" spans="1:8" x14ac:dyDescent="0.2">
      <c r="A47" s="7" t="s">
        <v>134</v>
      </c>
      <c r="B47" s="8">
        <v>42467</v>
      </c>
      <c r="C47" s="8">
        <v>42466</v>
      </c>
      <c r="D47" s="9">
        <v>37.21</v>
      </c>
      <c r="E47" s="7" t="s">
        <v>128</v>
      </c>
      <c r="F47" s="7" t="s">
        <v>129</v>
      </c>
      <c r="G47" s="10">
        <v>9</v>
      </c>
      <c r="H47" s="5" t="str">
        <f>VLOOKUP(G47,[1]ORG!$A$1:$B$24,2,FALSE)</f>
        <v>ESCOLA BRESSOL</v>
      </c>
    </row>
    <row r="48" spans="1:8" x14ac:dyDescent="0.2">
      <c r="A48" s="7" t="s">
        <v>135</v>
      </c>
      <c r="B48" s="8">
        <v>42468</v>
      </c>
      <c r="C48" s="8">
        <v>42460</v>
      </c>
      <c r="D48" s="9">
        <v>661.34</v>
      </c>
      <c r="E48" s="7" t="s">
        <v>136</v>
      </c>
      <c r="F48" s="7" t="s">
        <v>137</v>
      </c>
      <c r="G48" s="10">
        <v>25</v>
      </c>
      <c r="H48" s="5" t="str">
        <f>VLOOKUP(G48,[1]ORG!$A$1:$B$24,2,FALSE)</f>
        <v>BRIGADA</v>
      </c>
    </row>
    <row r="49" spans="1:8" x14ac:dyDescent="0.2">
      <c r="A49" s="7" t="s">
        <v>138</v>
      </c>
      <c r="B49" s="8">
        <v>42468</v>
      </c>
      <c r="C49" s="8">
        <v>42460</v>
      </c>
      <c r="D49" s="9">
        <v>1320.89</v>
      </c>
      <c r="E49" s="7" t="s">
        <v>139</v>
      </c>
      <c r="F49" s="7" t="s">
        <v>140</v>
      </c>
      <c r="G49" s="10">
        <v>4</v>
      </c>
      <c r="H49" s="5" t="str">
        <f>VLOOKUP(G49,[1]ORG!$A$1:$B$24,2,FALSE)</f>
        <v>SERVEIS SOCIALS</v>
      </c>
    </row>
    <row r="50" spans="1:8" x14ac:dyDescent="0.2">
      <c r="A50" s="7" t="s">
        <v>141</v>
      </c>
      <c r="B50" s="8">
        <v>42468</v>
      </c>
      <c r="C50" s="8">
        <v>42467</v>
      </c>
      <c r="D50" s="9">
        <v>166.88</v>
      </c>
      <c r="E50" s="7" t="s">
        <v>142</v>
      </c>
      <c r="F50" s="7" t="s">
        <v>143</v>
      </c>
      <c r="G50" s="10">
        <v>16</v>
      </c>
      <c r="H50" s="5" t="str">
        <f>VLOOKUP(G50,[1]ORG!$A$1:$B$24,2,FALSE)</f>
        <v>DESPESES GENERALS</v>
      </c>
    </row>
    <row r="51" spans="1:8" x14ac:dyDescent="0.2">
      <c r="A51" s="7" t="s">
        <v>144</v>
      </c>
      <c r="B51" s="8">
        <v>42469</v>
      </c>
      <c r="C51" s="8">
        <v>42469</v>
      </c>
      <c r="D51" s="9">
        <v>1170</v>
      </c>
      <c r="E51" s="7" t="s">
        <v>145</v>
      </c>
      <c r="F51" s="7" t="s">
        <v>146</v>
      </c>
      <c r="G51" s="10">
        <v>22</v>
      </c>
      <c r="H51" s="5" t="str">
        <f>VLOOKUP(G51,[1]ORG!$A$1:$B$24,2,FALSE)</f>
        <v>SOLIDARITAT</v>
      </c>
    </row>
    <row r="52" spans="1:8" x14ac:dyDescent="0.2">
      <c r="A52" s="7" t="s">
        <v>147</v>
      </c>
      <c r="B52" s="8">
        <v>42470</v>
      </c>
      <c r="C52" s="8">
        <v>42469</v>
      </c>
      <c r="D52" s="9">
        <v>1512.5</v>
      </c>
      <c r="E52" s="7" t="s">
        <v>148</v>
      </c>
      <c r="F52" s="7" t="s">
        <v>149</v>
      </c>
      <c r="G52" s="10">
        <v>16</v>
      </c>
      <c r="H52" s="5" t="str">
        <f>VLOOKUP(G52,[1]ORG!$A$1:$B$24,2,FALSE)</f>
        <v>DESPESES GENERALS</v>
      </c>
    </row>
    <row r="53" spans="1:8" x14ac:dyDescent="0.2">
      <c r="A53" s="7" t="s">
        <v>150</v>
      </c>
      <c r="B53" s="8">
        <v>42465</v>
      </c>
      <c r="C53" s="8">
        <v>42449</v>
      </c>
      <c r="D53" s="9">
        <v>1071.2</v>
      </c>
      <c r="E53" s="7" t="s">
        <v>151</v>
      </c>
      <c r="F53" s="7" t="s">
        <v>152</v>
      </c>
      <c r="G53" s="10">
        <v>9</v>
      </c>
      <c r="H53" s="5" t="str">
        <f>VLOOKUP(G53,[1]ORG!$A$1:$B$24,2,FALSE)</f>
        <v>ESCOLA BRESSOL</v>
      </c>
    </row>
    <row r="54" spans="1:8" x14ac:dyDescent="0.2">
      <c r="A54" s="7" t="s">
        <v>153</v>
      </c>
      <c r="B54" s="8">
        <v>42465</v>
      </c>
      <c r="C54" s="8">
        <v>42449</v>
      </c>
      <c r="D54" s="9">
        <v>1524.4</v>
      </c>
      <c r="E54" s="7" t="s">
        <v>151</v>
      </c>
      <c r="F54" s="7" t="s">
        <v>154</v>
      </c>
      <c r="G54" s="10">
        <v>9</v>
      </c>
      <c r="H54" s="5" t="str">
        <f>VLOOKUP(G54,[1]ORG!$A$1:$B$24,2,FALSE)</f>
        <v>ESCOLA BRESSOL</v>
      </c>
    </row>
    <row r="55" spans="1:8" x14ac:dyDescent="0.2">
      <c r="A55" s="7" t="s">
        <v>155</v>
      </c>
      <c r="B55" s="8">
        <v>42465</v>
      </c>
      <c r="C55" s="8">
        <v>42444</v>
      </c>
      <c r="D55" s="9">
        <v>128.94</v>
      </c>
      <c r="E55" s="7" t="s">
        <v>156</v>
      </c>
      <c r="F55" s="7" t="s">
        <v>157</v>
      </c>
      <c r="G55" s="10">
        <v>9</v>
      </c>
      <c r="H55" s="5" t="str">
        <f>VLOOKUP(G55,[1]ORG!$A$1:$B$24,2,FALSE)</f>
        <v>ESCOLA BRESSOL</v>
      </c>
    </row>
    <row r="56" spans="1:8" x14ac:dyDescent="0.2">
      <c r="A56" s="7" t="s">
        <v>158</v>
      </c>
      <c r="B56" s="8">
        <v>42465</v>
      </c>
      <c r="C56" s="8">
        <v>42464</v>
      </c>
      <c r="D56" s="9">
        <v>1350</v>
      </c>
      <c r="E56" s="7" t="s">
        <v>159</v>
      </c>
      <c r="F56" s="7" t="s">
        <v>160</v>
      </c>
      <c r="G56" s="10">
        <v>3</v>
      </c>
      <c r="H56" s="5" t="str">
        <f>VLOOKUP(G56,[1]ORG!$A$1:$B$24,2,FALSE)</f>
        <v>ENSENYAMENT</v>
      </c>
    </row>
    <row r="57" spans="1:8" x14ac:dyDescent="0.2">
      <c r="A57" s="7" t="s">
        <v>161</v>
      </c>
      <c r="B57" s="8">
        <v>42465</v>
      </c>
      <c r="C57" s="8">
        <v>42452</v>
      </c>
      <c r="D57" s="9">
        <v>161.91</v>
      </c>
      <c r="E57" s="7" t="s">
        <v>162</v>
      </c>
      <c r="F57" s="7" t="s">
        <v>163</v>
      </c>
      <c r="G57" s="10">
        <v>16</v>
      </c>
      <c r="H57" s="5" t="str">
        <f>VLOOKUP(G57,[1]ORG!$A$1:$B$24,2,FALSE)</f>
        <v>DESPESES GENERALS</v>
      </c>
    </row>
    <row r="58" spans="1:8" x14ac:dyDescent="0.2">
      <c r="A58" s="7" t="s">
        <v>164</v>
      </c>
      <c r="B58" s="8">
        <v>42465</v>
      </c>
      <c r="C58" s="8">
        <v>42460</v>
      </c>
      <c r="D58" s="9">
        <v>322.77</v>
      </c>
      <c r="E58" s="7" t="s">
        <v>165</v>
      </c>
      <c r="F58" s="7" t="s">
        <v>166</v>
      </c>
      <c r="G58" s="10">
        <v>25</v>
      </c>
      <c r="H58" s="5" t="str">
        <f>VLOOKUP(G58,[1]ORG!$A$1:$B$24,2,FALSE)</f>
        <v>BRIGADA</v>
      </c>
    </row>
    <row r="59" spans="1:8" x14ac:dyDescent="0.2">
      <c r="A59" s="7" t="s">
        <v>167</v>
      </c>
      <c r="B59" s="8">
        <v>42465</v>
      </c>
      <c r="C59" s="8">
        <v>42460</v>
      </c>
      <c r="D59" s="9">
        <v>3932.03</v>
      </c>
      <c r="E59" s="7" t="s">
        <v>165</v>
      </c>
      <c r="F59" s="7" t="s">
        <v>107</v>
      </c>
      <c r="G59" s="10">
        <v>12</v>
      </c>
      <c r="H59" s="5" t="str">
        <f>VLOOKUP(G59,[1]ORG!$A$1:$B$24,2,FALSE)</f>
        <v>POLICIA</v>
      </c>
    </row>
    <row r="60" spans="1:8" x14ac:dyDescent="0.2">
      <c r="A60" s="7" t="s">
        <v>168</v>
      </c>
      <c r="B60" s="8">
        <v>42464</v>
      </c>
      <c r="C60" s="8">
        <v>42461</v>
      </c>
      <c r="D60" s="9">
        <v>533.48</v>
      </c>
      <c r="E60" s="7" t="s">
        <v>169</v>
      </c>
      <c r="F60" s="7" t="s">
        <v>170</v>
      </c>
      <c r="G60" s="10">
        <v>15</v>
      </c>
      <c r="H60" s="5" t="str">
        <f>VLOOKUP(G60,[1]ORG!$A$1:$B$24,2,FALSE)</f>
        <v>INSTALACIONS I CONSUMS</v>
      </c>
    </row>
    <row r="61" spans="1:8" x14ac:dyDescent="0.2">
      <c r="A61" s="7" t="s">
        <v>171</v>
      </c>
      <c r="B61" s="8">
        <v>42465</v>
      </c>
      <c r="C61" s="8">
        <v>42460</v>
      </c>
      <c r="D61" s="9">
        <v>841.62</v>
      </c>
      <c r="E61" s="7" t="s">
        <v>172</v>
      </c>
      <c r="F61" s="7" t="s">
        <v>173</v>
      </c>
      <c r="G61" s="10">
        <v>4</v>
      </c>
      <c r="H61" s="5" t="str">
        <f>VLOOKUP(G61,[1]ORG!$A$1:$B$24,2,FALSE)</f>
        <v>SERVEIS SOCIALS</v>
      </c>
    </row>
    <row r="62" spans="1:8" x14ac:dyDescent="0.2">
      <c r="A62" s="7" t="s">
        <v>174</v>
      </c>
      <c r="B62" s="8">
        <v>42465</v>
      </c>
      <c r="C62" s="8">
        <v>42460</v>
      </c>
      <c r="D62" s="9">
        <v>1336.01</v>
      </c>
      <c r="E62" s="7" t="s">
        <v>172</v>
      </c>
      <c r="F62" s="7" t="s">
        <v>173</v>
      </c>
      <c r="G62" s="10">
        <v>4</v>
      </c>
      <c r="H62" s="5" t="str">
        <f>VLOOKUP(G62,[1]ORG!$A$1:$B$24,2,FALSE)</f>
        <v>SERVEIS SOCIALS</v>
      </c>
    </row>
    <row r="63" spans="1:8" x14ac:dyDescent="0.2">
      <c r="A63" s="7" t="s">
        <v>175</v>
      </c>
      <c r="B63" s="8">
        <v>42465</v>
      </c>
      <c r="C63" s="8">
        <v>42464</v>
      </c>
      <c r="D63" s="9">
        <v>393.25</v>
      </c>
      <c r="E63" s="7" t="s">
        <v>28</v>
      </c>
      <c r="F63" s="7" t="s">
        <v>176</v>
      </c>
      <c r="G63" s="10">
        <v>13</v>
      </c>
      <c r="H63" s="5" t="str">
        <f>VLOOKUP(G63,[1]ORG!$A$1:$B$24,2,FALSE)</f>
        <v>MEDI AMBIENT</v>
      </c>
    </row>
    <row r="64" spans="1:8" x14ac:dyDescent="0.2">
      <c r="A64" s="7" t="s">
        <v>177</v>
      </c>
      <c r="B64" s="8">
        <v>42464</v>
      </c>
      <c r="C64" s="8">
        <v>42460</v>
      </c>
      <c r="D64" s="9">
        <v>106.48</v>
      </c>
      <c r="E64" s="7" t="s">
        <v>178</v>
      </c>
      <c r="F64" s="7" t="s">
        <v>179</v>
      </c>
      <c r="G64" s="10">
        <v>16</v>
      </c>
      <c r="H64" s="5" t="str">
        <f>VLOOKUP(G64,[1]ORG!$A$1:$B$24,2,FALSE)</f>
        <v>DESPESES GENERALS</v>
      </c>
    </row>
    <row r="65" spans="1:8" x14ac:dyDescent="0.2">
      <c r="A65" s="7" t="s">
        <v>180</v>
      </c>
      <c r="B65" s="8">
        <v>42464</v>
      </c>
      <c r="C65" s="8">
        <v>42450</v>
      </c>
      <c r="D65" s="9">
        <v>437.29</v>
      </c>
      <c r="E65" s="7" t="s">
        <v>181</v>
      </c>
      <c r="F65" s="7" t="s">
        <v>182</v>
      </c>
      <c r="G65" s="10">
        <v>16</v>
      </c>
      <c r="H65" s="5" t="str">
        <f>VLOOKUP(G65,[1]ORG!$A$1:$B$24,2,FALSE)</f>
        <v>DESPESES GENERALS</v>
      </c>
    </row>
    <row r="66" spans="1:8" x14ac:dyDescent="0.2">
      <c r="A66" s="7" t="s">
        <v>183</v>
      </c>
      <c r="B66" s="8">
        <v>42464</v>
      </c>
      <c r="C66" s="8">
        <v>42460</v>
      </c>
      <c r="D66" s="9">
        <v>20</v>
      </c>
      <c r="E66" s="7" t="s">
        <v>184</v>
      </c>
      <c r="F66" s="7" t="s">
        <v>185</v>
      </c>
      <c r="G66" s="10">
        <v>16</v>
      </c>
      <c r="H66" s="5" t="str">
        <f>VLOOKUP(G66,[1]ORG!$A$1:$B$24,2,FALSE)</f>
        <v>DESPESES GENERALS</v>
      </c>
    </row>
    <row r="67" spans="1:8" x14ac:dyDescent="0.2">
      <c r="A67" s="7" t="s">
        <v>186</v>
      </c>
      <c r="B67" s="8">
        <v>42464</v>
      </c>
      <c r="C67" s="8">
        <v>42458</v>
      </c>
      <c r="D67" s="9">
        <v>227.23</v>
      </c>
      <c r="E67" s="7" t="s">
        <v>187</v>
      </c>
      <c r="F67" s="7" t="s">
        <v>188</v>
      </c>
      <c r="G67" s="10">
        <v>9</v>
      </c>
      <c r="H67" s="5" t="str">
        <f>VLOOKUP(G67,[1]ORG!$A$1:$B$24,2,FALSE)</f>
        <v>ESCOLA BRESSOL</v>
      </c>
    </row>
    <row r="68" spans="1:8" x14ac:dyDescent="0.2">
      <c r="A68" s="7" t="s">
        <v>189</v>
      </c>
      <c r="B68" s="8">
        <v>42464</v>
      </c>
      <c r="C68" s="8">
        <v>42460</v>
      </c>
      <c r="D68" s="9">
        <v>562.72</v>
      </c>
      <c r="E68" s="7" t="s">
        <v>190</v>
      </c>
      <c r="F68" s="7" t="s">
        <v>107</v>
      </c>
      <c r="G68" s="10">
        <v>18</v>
      </c>
      <c r="H68" s="5" t="str">
        <f>VLOOKUP(G68,[1]ORG!$A$1:$B$24,2,FALSE)</f>
        <v>SERVEIS - GESTIÓ RESIDUS</v>
      </c>
    </row>
    <row r="69" spans="1:8" x14ac:dyDescent="0.2">
      <c r="A69" s="7" t="s">
        <v>191</v>
      </c>
      <c r="B69" s="8">
        <v>42464</v>
      </c>
      <c r="C69" s="8">
        <v>42401</v>
      </c>
      <c r="D69" s="9">
        <v>2055.79</v>
      </c>
      <c r="E69" s="7" t="s">
        <v>192</v>
      </c>
      <c r="F69" s="7" t="s">
        <v>193</v>
      </c>
      <c r="G69" s="10">
        <v>13</v>
      </c>
      <c r="H69" s="5" t="str">
        <f>VLOOKUP(G69,[1]ORG!$A$1:$B$24,2,FALSE)</f>
        <v>MEDI AMBIENT</v>
      </c>
    </row>
    <row r="70" spans="1:8" x14ac:dyDescent="0.2">
      <c r="A70" s="7" t="s">
        <v>194</v>
      </c>
      <c r="B70" s="8">
        <v>42464</v>
      </c>
      <c r="C70" s="8">
        <v>42460</v>
      </c>
      <c r="D70" s="9">
        <v>665.5</v>
      </c>
      <c r="E70" s="7" t="s">
        <v>192</v>
      </c>
      <c r="F70" s="7" t="s">
        <v>195</v>
      </c>
      <c r="G70" s="10">
        <v>13</v>
      </c>
      <c r="H70" s="5" t="str">
        <f>VLOOKUP(G70,[1]ORG!$A$1:$B$24,2,FALSE)</f>
        <v>MEDI AMBIENT</v>
      </c>
    </row>
    <row r="71" spans="1:8" x14ac:dyDescent="0.2">
      <c r="A71" s="7" t="s">
        <v>196</v>
      </c>
      <c r="B71" s="8">
        <v>42464</v>
      </c>
      <c r="C71" s="8">
        <v>42460</v>
      </c>
      <c r="D71" s="9">
        <v>3649.81</v>
      </c>
      <c r="E71" s="7" t="s">
        <v>197</v>
      </c>
      <c r="F71" s="7" t="s">
        <v>107</v>
      </c>
      <c r="G71" s="10">
        <v>18</v>
      </c>
      <c r="H71" s="5" t="str">
        <f>VLOOKUP(G71,[1]ORG!$A$1:$B$24,2,FALSE)</f>
        <v>SERVEIS - GESTIÓ RESIDUS</v>
      </c>
    </row>
    <row r="72" spans="1:8" x14ac:dyDescent="0.2">
      <c r="A72" s="7" t="s">
        <v>198</v>
      </c>
      <c r="B72" s="8">
        <v>42466</v>
      </c>
      <c r="C72" s="8">
        <v>42465</v>
      </c>
      <c r="D72" s="9">
        <v>200</v>
      </c>
      <c r="E72" s="7" t="s">
        <v>199</v>
      </c>
      <c r="F72" s="7" t="s">
        <v>200</v>
      </c>
      <c r="G72" s="10">
        <v>1</v>
      </c>
      <c r="H72" s="5" t="str">
        <f>VLOOKUP(G72,[1]ORG!$A$1:$B$24,2,FALSE)</f>
        <v>CULTURA</v>
      </c>
    </row>
    <row r="73" spans="1:8" x14ac:dyDescent="0.2">
      <c r="A73" s="7" t="s">
        <v>201</v>
      </c>
      <c r="B73" s="8">
        <v>42466</v>
      </c>
      <c r="C73" s="8">
        <v>42460</v>
      </c>
      <c r="D73" s="9">
        <v>551.05999999999995</v>
      </c>
      <c r="E73" s="7" t="s">
        <v>202</v>
      </c>
      <c r="F73" s="7" t="s">
        <v>203</v>
      </c>
      <c r="G73" s="10">
        <v>18</v>
      </c>
      <c r="H73" s="5" t="str">
        <f>VLOOKUP(G73,[1]ORG!$A$1:$B$24,2,FALSE)</f>
        <v>SERVEIS - GESTIÓ RESIDUS</v>
      </c>
    </row>
    <row r="74" spans="1:8" x14ac:dyDescent="0.2">
      <c r="A74" s="7" t="s">
        <v>204</v>
      </c>
      <c r="B74" s="8">
        <v>42466</v>
      </c>
      <c r="C74" s="8">
        <v>42460</v>
      </c>
      <c r="D74" s="9">
        <v>235.16</v>
      </c>
      <c r="E74" s="7" t="s">
        <v>202</v>
      </c>
      <c r="F74" s="7" t="s">
        <v>205</v>
      </c>
      <c r="G74" s="10">
        <v>18</v>
      </c>
      <c r="H74" s="5" t="str">
        <f>VLOOKUP(G74,[1]ORG!$A$1:$B$24,2,FALSE)</f>
        <v>SERVEIS - GESTIÓ RESIDUS</v>
      </c>
    </row>
    <row r="75" spans="1:8" x14ac:dyDescent="0.2">
      <c r="A75" s="7" t="s">
        <v>206</v>
      </c>
      <c r="B75" s="8">
        <v>42466</v>
      </c>
      <c r="C75" s="8">
        <v>42465</v>
      </c>
      <c r="D75" s="9">
        <v>549.63</v>
      </c>
      <c r="E75" s="7" t="s">
        <v>207</v>
      </c>
      <c r="F75" s="7" t="s">
        <v>208</v>
      </c>
      <c r="G75" s="10">
        <v>1</v>
      </c>
      <c r="H75" s="5" t="str">
        <f>VLOOKUP(G75,[1]ORG!$A$1:$B$24,2,FALSE)</f>
        <v>CULTURA</v>
      </c>
    </row>
    <row r="76" spans="1:8" x14ac:dyDescent="0.2">
      <c r="A76" s="7" t="s">
        <v>209</v>
      </c>
      <c r="B76" s="8">
        <v>42466</v>
      </c>
      <c r="C76" s="8">
        <v>42460</v>
      </c>
      <c r="D76" s="9">
        <v>1541.23</v>
      </c>
      <c r="E76" s="7" t="s">
        <v>210</v>
      </c>
      <c r="F76" s="7" t="s">
        <v>211</v>
      </c>
      <c r="G76" s="10">
        <v>16</v>
      </c>
      <c r="H76" s="5" t="str">
        <f>VLOOKUP(G76,[1]ORG!$A$1:$B$24,2,FALSE)</f>
        <v>DESPESES GENERALS</v>
      </c>
    </row>
    <row r="77" spans="1:8" x14ac:dyDescent="0.2">
      <c r="A77" s="7" t="s">
        <v>212</v>
      </c>
      <c r="B77" s="8">
        <v>42466</v>
      </c>
      <c r="C77" s="8">
        <v>42460</v>
      </c>
      <c r="D77" s="9">
        <v>1425.62</v>
      </c>
      <c r="E77" s="7" t="s">
        <v>210</v>
      </c>
      <c r="F77" s="7" t="s">
        <v>213</v>
      </c>
      <c r="G77" s="10"/>
      <c r="H77" s="5" t="str">
        <f>VLOOKUP(G77,[1]ORG!$A$1:$B$24,2,FALSE)</f>
        <v>VARIS</v>
      </c>
    </row>
    <row r="78" spans="1:8" x14ac:dyDescent="0.2">
      <c r="A78" s="7" t="s">
        <v>214</v>
      </c>
      <c r="B78" s="8">
        <v>42466</v>
      </c>
      <c r="C78" s="8">
        <v>42460</v>
      </c>
      <c r="D78" s="9">
        <v>6879.84</v>
      </c>
      <c r="E78" s="7" t="s">
        <v>210</v>
      </c>
      <c r="F78" s="7" t="s">
        <v>213</v>
      </c>
      <c r="G78" s="10">
        <v>18</v>
      </c>
      <c r="H78" s="5" t="str">
        <f>VLOOKUP(G78,[1]ORG!$A$1:$B$24,2,FALSE)</f>
        <v>SERVEIS - GESTIÓ RESIDUS</v>
      </c>
    </row>
    <row r="79" spans="1:8" x14ac:dyDescent="0.2">
      <c r="A79" s="7" t="s">
        <v>215</v>
      </c>
      <c r="B79" s="8">
        <v>42472</v>
      </c>
      <c r="C79" s="8">
        <v>42466</v>
      </c>
      <c r="D79" s="9">
        <v>27.43</v>
      </c>
      <c r="E79" s="7" t="s">
        <v>216</v>
      </c>
      <c r="F79" s="7" t="s">
        <v>217</v>
      </c>
      <c r="G79" s="10">
        <v>18</v>
      </c>
      <c r="H79" s="5" t="str">
        <f>VLOOKUP(G79,[1]ORG!$A$1:$B$24,2,FALSE)</f>
        <v>SERVEIS - GESTIÓ RESIDUS</v>
      </c>
    </row>
    <row r="80" spans="1:8" x14ac:dyDescent="0.2">
      <c r="A80" s="7" t="s">
        <v>218</v>
      </c>
      <c r="B80" s="8">
        <v>42472</v>
      </c>
      <c r="C80" s="8">
        <v>42405</v>
      </c>
      <c r="D80" s="9">
        <v>4533.87</v>
      </c>
      <c r="E80" s="7" t="s">
        <v>219</v>
      </c>
      <c r="F80" s="7" t="s">
        <v>220</v>
      </c>
      <c r="G80" s="10">
        <v>17</v>
      </c>
      <c r="H80" s="5" t="str">
        <f>VLOOKUP(G80,[1]ORG!$A$1:$B$24,2,FALSE)</f>
        <v>OBRES</v>
      </c>
    </row>
    <row r="81" spans="1:8" x14ac:dyDescent="0.2">
      <c r="A81" s="7" t="s">
        <v>221</v>
      </c>
      <c r="B81" s="8">
        <v>42473</v>
      </c>
      <c r="C81" s="8">
        <v>42471</v>
      </c>
      <c r="D81" s="9">
        <v>154.54</v>
      </c>
      <c r="E81" s="7" t="s">
        <v>222</v>
      </c>
      <c r="F81" s="7" t="s">
        <v>223</v>
      </c>
      <c r="G81" s="10">
        <v>16</v>
      </c>
      <c r="H81" s="5" t="str">
        <f>VLOOKUP(G81,[1]ORG!$A$1:$B$24,2,FALSE)</f>
        <v>DESPESES GENERALS</v>
      </c>
    </row>
    <row r="82" spans="1:8" x14ac:dyDescent="0.2">
      <c r="A82" s="7" t="s">
        <v>224</v>
      </c>
      <c r="B82" s="8">
        <v>42473</v>
      </c>
      <c r="C82" s="8">
        <v>42472</v>
      </c>
      <c r="D82" s="9">
        <v>2088.81</v>
      </c>
      <c r="E82" s="7" t="s">
        <v>225</v>
      </c>
      <c r="F82" s="7" t="s">
        <v>226</v>
      </c>
      <c r="G82" s="10">
        <v>15</v>
      </c>
      <c r="H82" s="5" t="str">
        <f>VLOOKUP(G82,[1]ORG!$A$1:$B$24,2,FALSE)</f>
        <v>INSTALACIONS I CONSUMS</v>
      </c>
    </row>
    <row r="83" spans="1:8" x14ac:dyDescent="0.2">
      <c r="A83" s="7" t="s">
        <v>227</v>
      </c>
      <c r="B83" s="8">
        <v>42473</v>
      </c>
      <c r="C83" s="8">
        <v>42472</v>
      </c>
      <c r="D83" s="9">
        <v>151.01</v>
      </c>
      <c r="E83" s="7" t="s">
        <v>228</v>
      </c>
      <c r="F83" s="7" t="s">
        <v>229</v>
      </c>
      <c r="G83" s="10">
        <v>16</v>
      </c>
      <c r="H83" s="5" t="str">
        <f>VLOOKUP(G83,[1]ORG!$A$1:$B$24,2,FALSE)</f>
        <v>DESPESES GENERALS</v>
      </c>
    </row>
    <row r="84" spans="1:8" x14ac:dyDescent="0.2">
      <c r="A84" s="7" t="s">
        <v>230</v>
      </c>
      <c r="B84" s="8">
        <v>42473</v>
      </c>
      <c r="C84" s="8">
        <v>42472</v>
      </c>
      <c r="D84" s="9">
        <v>78.77</v>
      </c>
      <c r="E84" s="7" t="s">
        <v>51</v>
      </c>
      <c r="F84" s="7" t="s">
        <v>231</v>
      </c>
      <c r="G84" s="10">
        <v>11</v>
      </c>
      <c r="H84" s="5" t="str">
        <f>VLOOKUP(G84,[1]ORG!$A$1:$B$24,2,FALSE)</f>
        <v>MOBILITAT</v>
      </c>
    </row>
    <row r="85" spans="1:8" x14ac:dyDescent="0.2">
      <c r="A85" s="7" t="s">
        <v>232</v>
      </c>
      <c r="B85" s="8">
        <v>42466</v>
      </c>
      <c r="C85" s="8">
        <v>42465</v>
      </c>
      <c r="D85" s="9">
        <v>198.6</v>
      </c>
      <c r="E85" s="7" t="s">
        <v>233</v>
      </c>
      <c r="F85" s="7" t="s">
        <v>234</v>
      </c>
      <c r="G85" s="10">
        <v>15</v>
      </c>
      <c r="H85" s="5" t="str">
        <f>VLOOKUP(G85,[1]ORG!$A$1:$B$24,2,FALSE)</f>
        <v>INSTALACIONS I CONSUMS</v>
      </c>
    </row>
    <row r="86" spans="1:8" x14ac:dyDescent="0.2">
      <c r="A86" s="7" t="s">
        <v>235</v>
      </c>
      <c r="B86" s="8">
        <v>42467</v>
      </c>
      <c r="C86" s="8">
        <v>42466</v>
      </c>
      <c r="D86" s="9">
        <v>452.43</v>
      </c>
      <c r="E86" s="7" t="s">
        <v>236</v>
      </c>
      <c r="F86" s="7" t="s">
        <v>107</v>
      </c>
      <c r="G86" s="10">
        <v>18</v>
      </c>
      <c r="H86" s="5" t="str">
        <f>VLOOKUP(G86,[1]ORG!$A$1:$B$24,2,FALSE)</f>
        <v>SERVEIS - GESTIÓ RESIDUS</v>
      </c>
    </row>
    <row r="87" spans="1:8" x14ac:dyDescent="0.2">
      <c r="A87" s="7" t="s">
        <v>237</v>
      </c>
      <c r="B87" s="8">
        <v>42467</v>
      </c>
      <c r="C87" s="8">
        <v>42464</v>
      </c>
      <c r="D87" s="9">
        <v>819.05</v>
      </c>
      <c r="E87" s="7" t="s">
        <v>236</v>
      </c>
      <c r="F87" s="7" t="s">
        <v>107</v>
      </c>
      <c r="G87" s="10">
        <v>18</v>
      </c>
      <c r="H87" s="5" t="str">
        <f>VLOOKUP(G87,[1]ORG!$A$1:$B$24,2,FALSE)</f>
        <v>SERVEIS - GESTIÓ RESIDUS</v>
      </c>
    </row>
    <row r="88" spans="1:8" x14ac:dyDescent="0.2">
      <c r="A88" s="7" t="s">
        <v>238</v>
      </c>
      <c r="B88" s="8">
        <v>42467</v>
      </c>
      <c r="C88" s="8">
        <v>42462</v>
      </c>
      <c r="D88" s="9">
        <v>3701.27</v>
      </c>
      <c r="E88" s="7" t="s">
        <v>236</v>
      </c>
      <c r="F88" s="7" t="s">
        <v>107</v>
      </c>
      <c r="G88" s="10">
        <v>18</v>
      </c>
      <c r="H88" s="5" t="str">
        <f>VLOOKUP(G88,[1]ORG!$A$1:$B$24,2,FALSE)</f>
        <v>SERVEIS - GESTIÓ RESIDUS</v>
      </c>
    </row>
    <row r="89" spans="1:8" x14ac:dyDescent="0.2">
      <c r="A89" s="7" t="s">
        <v>239</v>
      </c>
      <c r="B89" s="8">
        <v>42467</v>
      </c>
      <c r="C89" s="8">
        <v>42458</v>
      </c>
      <c r="D89" s="9">
        <v>405.23</v>
      </c>
      <c r="E89" s="7" t="s">
        <v>236</v>
      </c>
      <c r="F89" s="7" t="s">
        <v>107</v>
      </c>
      <c r="G89" s="10">
        <v>25</v>
      </c>
      <c r="H89" s="5" t="str">
        <f>VLOOKUP(G89,[1]ORG!$A$1:$B$24,2,FALSE)</f>
        <v>BRIGADA</v>
      </c>
    </row>
    <row r="90" spans="1:8" x14ac:dyDescent="0.2">
      <c r="A90" s="7" t="s">
        <v>240</v>
      </c>
      <c r="B90" s="8">
        <v>42467</v>
      </c>
      <c r="C90" s="8">
        <v>42458</v>
      </c>
      <c r="D90" s="9">
        <v>200.56</v>
      </c>
      <c r="E90" s="7" t="s">
        <v>236</v>
      </c>
      <c r="F90" s="7" t="s">
        <v>107</v>
      </c>
      <c r="G90" s="10">
        <v>18</v>
      </c>
      <c r="H90" s="5" t="str">
        <f>VLOOKUP(G90,[1]ORG!$A$1:$B$24,2,FALSE)</f>
        <v>SERVEIS - GESTIÓ RESIDUS</v>
      </c>
    </row>
    <row r="91" spans="1:8" x14ac:dyDescent="0.2">
      <c r="A91" s="7" t="s">
        <v>241</v>
      </c>
      <c r="B91" s="8">
        <v>42467</v>
      </c>
      <c r="C91" s="8">
        <v>42466</v>
      </c>
      <c r="D91" s="9">
        <v>210</v>
      </c>
      <c r="E91" s="7" t="s">
        <v>242</v>
      </c>
      <c r="F91" s="7" t="s">
        <v>243</v>
      </c>
      <c r="G91" s="10">
        <v>16</v>
      </c>
      <c r="H91" s="5" t="str">
        <f>VLOOKUP(G91,[1]ORG!$A$1:$B$24,2,FALSE)</f>
        <v>DESPESES GENERALS</v>
      </c>
    </row>
    <row r="92" spans="1:8" x14ac:dyDescent="0.2">
      <c r="A92" s="7" t="s">
        <v>244</v>
      </c>
      <c r="B92" s="8">
        <v>42467</v>
      </c>
      <c r="C92" s="8">
        <v>42064</v>
      </c>
      <c r="D92" s="9">
        <v>134</v>
      </c>
      <c r="E92" s="7" t="s">
        <v>245</v>
      </c>
      <c r="F92" s="7" t="s">
        <v>246</v>
      </c>
      <c r="G92" s="10">
        <v>6</v>
      </c>
      <c r="H92" s="5" t="str">
        <f>VLOOKUP(G92,[1]ORG!$A$1:$B$24,2,FALSE)</f>
        <v>CASAL GENT GRAN</v>
      </c>
    </row>
    <row r="93" spans="1:8" x14ac:dyDescent="0.2">
      <c r="A93" s="7" t="s">
        <v>247</v>
      </c>
      <c r="B93" s="8">
        <v>42467</v>
      </c>
      <c r="C93" s="8">
        <v>42460</v>
      </c>
      <c r="D93" s="9">
        <v>2904</v>
      </c>
      <c r="E93" s="7" t="s">
        <v>248</v>
      </c>
      <c r="F93" s="7" t="s">
        <v>249</v>
      </c>
      <c r="G93" s="10">
        <v>25</v>
      </c>
      <c r="H93" s="5" t="str">
        <f>VLOOKUP(G93,[1]ORG!$A$1:$B$24,2,FALSE)</f>
        <v>BRIGADA</v>
      </c>
    </row>
    <row r="94" spans="1:8" x14ac:dyDescent="0.2">
      <c r="A94" s="7" t="s">
        <v>250</v>
      </c>
      <c r="B94" s="8">
        <v>42468</v>
      </c>
      <c r="C94" s="8">
        <v>42460</v>
      </c>
      <c r="D94" s="9">
        <v>366.84</v>
      </c>
      <c r="E94" s="7" t="s">
        <v>251</v>
      </c>
      <c r="F94" s="7" t="s">
        <v>252</v>
      </c>
      <c r="G94" s="10">
        <v>18</v>
      </c>
      <c r="H94" s="5" t="str">
        <f>VLOOKUP(G94,[1]ORG!$A$1:$B$24,2,FALSE)</f>
        <v>SERVEIS - GESTIÓ RESIDUS</v>
      </c>
    </row>
    <row r="95" spans="1:8" x14ac:dyDescent="0.2">
      <c r="A95" s="7" t="s">
        <v>253</v>
      </c>
      <c r="B95" s="8">
        <v>42468</v>
      </c>
      <c r="C95" s="8">
        <v>42464</v>
      </c>
      <c r="D95" s="9">
        <v>4852.1000000000004</v>
      </c>
      <c r="E95" s="7" t="s">
        <v>254</v>
      </c>
      <c r="F95" s="7" t="s">
        <v>255</v>
      </c>
      <c r="G95" s="10">
        <v>25</v>
      </c>
      <c r="H95" s="5" t="str">
        <f>VLOOKUP(G95,[1]ORG!$A$1:$B$24,2,FALSE)</f>
        <v>BRIGADA</v>
      </c>
    </row>
    <row r="96" spans="1:8" x14ac:dyDescent="0.2">
      <c r="A96" s="7" t="s">
        <v>256</v>
      </c>
      <c r="B96" s="8">
        <v>42468</v>
      </c>
      <c r="C96" s="8">
        <v>42467</v>
      </c>
      <c r="D96" s="9">
        <v>145.19999999999999</v>
      </c>
      <c r="E96" s="7" t="s">
        <v>257</v>
      </c>
      <c r="F96" s="7" t="s">
        <v>258</v>
      </c>
      <c r="G96" s="10">
        <v>1</v>
      </c>
      <c r="H96" s="5" t="str">
        <f>VLOOKUP(G96,[1]ORG!$A$1:$B$24,2,FALSE)</f>
        <v>CULTURA</v>
      </c>
    </row>
    <row r="97" spans="1:8" x14ac:dyDescent="0.2">
      <c r="A97" s="7" t="s">
        <v>259</v>
      </c>
      <c r="B97" s="8">
        <v>42468</v>
      </c>
      <c r="C97" s="8">
        <v>42468</v>
      </c>
      <c r="D97" s="9">
        <v>676.92</v>
      </c>
      <c r="E97" s="7" t="s">
        <v>260</v>
      </c>
      <c r="F97" s="7" t="s">
        <v>261</v>
      </c>
      <c r="G97" s="10">
        <v>16</v>
      </c>
      <c r="H97" s="5" t="str">
        <f>VLOOKUP(G97,[1]ORG!$A$1:$B$24,2,FALSE)</f>
        <v>DESPESES GENERALS</v>
      </c>
    </row>
    <row r="98" spans="1:8" x14ac:dyDescent="0.2">
      <c r="A98" s="7" t="s">
        <v>262</v>
      </c>
      <c r="B98" s="8">
        <v>42468</v>
      </c>
      <c r="C98" s="8">
        <v>42464</v>
      </c>
      <c r="D98" s="9">
        <v>99.68</v>
      </c>
      <c r="E98" s="7" t="s">
        <v>128</v>
      </c>
      <c r="F98" s="7" t="s">
        <v>263</v>
      </c>
      <c r="G98" s="10">
        <v>4</v>
      </c>
      <c r="H98" s="5" t="str">
        <f>VLOOKUP(G98,[1]ORG!$A$1:$B$24,2,FALSE)</f>
        <v>SERVEIS SOCIALS</v>
      </c>
    </row>
    <row r="99" spans="1:8" x14ac:dyDescent="0.2">
      <c r="A99" s="7" t="s">
        <v>264</v>
      </c>
      <c r="B99" s="8">
        <v>42468</v>
      </c>
      <c r="C99" s="8">
        <v>42453</v>
      </c>
      <c r="D99" s="9">
        <v>87.22</v>
      </c>
      <c r="E99" s="7" t="s">
        <v>128</v>
      </c>
      <c r="F99" s="7" t="s">
        <v>263</v>
      </c>
      <c r="G99" s="10">
        <v>4</v>
      </c>
      <c r="H99" s="5" t="str">
        <f>VLOOKUP(G99,[1]ORG!$A$1:$B$24,2,FALSE)</f>
        <v>SERVEIS SOCIALS</v>
      </c>
    </row>
    <row r="100" spans="1:8" x14ac:dyDescent="0.2">
      <c r="A100" s="7" t="s">
        <v>265</v>
      </c>
      <c r="B100" s="8">
        <v>42468</v>
      </c>
      <c r="C100" s="8">
        <v>42460</v>
      </c>
      <c r="D100" s="9">
        <v>38.26</v>
      </c>
      <c r="E100" s="7" t="s">
        <v>266</v>
      </c>
      <c r="F100" s="7" t="s">
        <v>267</v>
      </c>
      <c r="G100" s="10">
        <v>16</v>
      </c>
      <c r="H100" s="5" t="str">
        <f>VLOOKUP(G100,[1]ORG!$A$1:$B$24,2,FALSE)</f>
        <v>DESPESES GENERALS</v>
      </c>
    </row>
    <row r="101" spans="1:8" x14ac:dyDescent="0.2">
      <c r="A101" s="7" t="s">
        <v>268</v>
      </c>
      <c r="B101" s="8">
        <v>42468</v>
      </c>
      <c r="C101" s="8">
        <v>42460</v>
      </c>
      <c r="D101" s="9">
        <v>122.09</v>
      </c>
      <c r="E101" s="7" t="s">
        <v>156</v>
      </c>
      <c r="F101" s="7" t="s">
        <v>269</v>
      </c>
      <c r="G101" s="10">
        <v>9</v>
      </c>
      <c r="H101" s="5" t="str">
        <f>VLOOKUP(G101,[1]ORG!$A$1:$B$24,2,FALSE)</f>
        <v>ESCOLA BRESSOL</v>
      </c>
    </row>
    <row r="102" spans="1:8" x14ac:dyDescent="0.2">
      <c r="A102" s="7" t="s">
        <v>270</v>
      </c>
      <c r="B102" s="8">
        <v>42467</v>
      </c>
      <c r="C102" s="8">
        <v>42467</v>
      </c>
      <c r="D102" s="9">
        <v>544.5</v>
      </c>
      <c r="E102" s="7" t="s">
        <v>271</v>
      </c>
      <c r="F102" s="7" t="s">
        <v>272</v>
      </c>
      <c r="G102" s="10">
        <v>16</v>
      </c>
      <c r="H102" s="5" t="str">
        <f>VLOOKUP(G102,[1]ORG!$A$1:$B$24,2,FALSE)</f>
        <v>DESPESES GENERALS</v>
      </c>
    </row>
    <row r="103" spans="1:8" x14ac:dyDescent="0.2">
      <c r="A103" s="7" t="s">
        <v>273</v>
      </c>
      <c r="B103" s="8">
        <v>42467</v>
      </c>
      <c r="C103" s="8">
        <v>42460</v>
      </c>
      <c r="D103" s="9">
        <v>2407.83</v>
      </c>
      <c r="E103" s="7" t="s">
        <v>197</v>
      </c>
      <c r="F103" s="7" t="s">
        <v>107</v>
      </c>
      <c r="G103" s="10">
        <v>25</v>
      </c>
      <c r="H103" s="5" t="str">
        <f>VLOOKUP(G103,[1]ORG!$A$1:$B$24,2,FALSE)</f>
        <v>BRIGADA</v>
      </c>
    </row>
    <row r="104" spans="1:8" x14ac:dyDescent="0.2">
      <c r="A104" s="7" t="s">
        <v>274</v>
      </c>
      <c r="B104" s="8">
        <v>42467</v>
      </c>
      <c r="C104" s="8">
        <v>42460</v>
      </c>
      <c r="D104" s="9">
        <v>4.92</v>
      </c>
      <c r="E104" s="7" t="s">
        <v>275</v>
      </c>
      <c r="F104" s="7" t="s">
        <v>276</v>
      </c>
      <c r="G104" s="10">
        <v>16</v>
      </c>
      <c r="H104" s="5" t="str">
        <f>VLOOKUP(G104,[1]ORG!$A$1:$B$24,2,FALSE)</f>
        <v>DESPESES GENERALS</v>
      </c>
    </row>
    <row r="105" spans="1:8" x14ac:dyDescent="0.2">
      <c r="A105" s="7" t="s">
        <v>277</v>
      </c>
      <c r="B105" s="8">
        <v>42467</v>
      </c>
      <c r="C105" s="8">
        <v>42446</v>
      </c>
      <c r="D105" s="9">
        <v>142.18</v>
      </c>
      <c r="E105" s="7" t="s">
        <v>278</v>
      </c>
      <c r="F105" s="7" t="s">
        <v>107</v>
      </c>
      <c r="G105" s="10">
        <v>18</v>
      </c>
      <c r="H105" s="5" t="str">
        <f>VLOOKUP(G105,[1]ORG!$A$1:$B$24,2,FALSE)</f>
        <v>SERVEIS - GESTIÓ RESIDUS</v>
      </c>
    </row>
    <row r="106" spans="1:8" x14ac:dyDescent="0.2">
      <c r="A106" s="7" t="s">
        <v>279</v>
      </c>
      <c r="B106" s="8">
        <v>42467</v>
      </c>
      <c r="C106" s="8">
        <v>42459</v>
      </c>
      <c r="D106" s="9">
        <v>48</v>
      </c>
      <c r="E106" s="7" t="s">
        <v>280</v>
      </c>
      <c r="F106" s="7" t="s">
        <v>281</v>
      </c>
      <c r="G106" s="10">
        <v>12</v>
      </c>
      <c r="H106" s="5" t="str">
        <f>VLOOKUP(G106,[1]ORG!$A$1:$B$24,2,FALSE)</f>
        <v>POLICIA</v>
      </c>
    </row>
    <row r="107" spans="1:8" x14ac:dyDescent="0.2">
      <c r="A107" s="7" t="s">
        <v>282</v>
      </c>
      <c r="B107" s="8">
        <v>42467</v>
      </c>
      <c r="C107" s="8">
        <v>42459</v>
      </c>
      <c r="D107" s="9">
        <v>508.2</v>
      </c>
      <c r="E107" s="7" t="s">
        <v>283</v>
      </c>
      <c r="F107" s="7" t="s">
        <v>284</v>
      </c>
      <c r="G107" s="10">
        <v>16</v>
      </c>
      <c r="H107" s="5" t="str">
        <f>VLOOKUP(G107,[1]ORG!$A$1:$B$24,2,FALSE)</f>
        <v>DESPESES GENERALS</v>
      </c>
    </row>
    <row r="108" spans="1:8" x14ac:dyDescent="0.2">
      <c r="A108" s="7" t="s">
        <v>285</v>
      </c>
      <c r="B108" s="8">
        <v>42467</v>
      </c>
      <c r="C108" s="8">
        <v>42460</v>
      </c>
      <c r="D108" s="9">
        <v>100.05</v>
      </c>
      <c r="E108" s="7" t="s">
        <v>286</v>
      </c>
      <c r="F108" s="7" t="s">
        <v>287</v>
      </c>
      <c r="G108" s="10">
        <v>9</v>
      </c>
      <c r="H108" s="5" t="str">
        <f>VLOOKUP(G108,[1]ORG!$A$1:$B$24,2,FALSE)</f>
        <v>ESCOLA BRESSOL</v>
      </c>
    </row>
    <row r="109" spans="1:8" x14ac:dyDescent="0.2">
      <c r="A109" s="7" t="s">
        <v>288</v>
      </c>
      <c r="B109" s="8">
        <v>42467</v>
      </c>
      <c r="C109" s="8">
        <v>42460</v>
      </c>
      <c r="D109" s="9">
        <v>139.9</v>
      </c>
      <c r="E109" s="7" t="s">
        <v>286</v>
      </c>
      <c r="F109" s="7" t="s">
        <v>287</v>
      </c>
      <c r="G109" s="10">
        <v>9</v>
      </c>
      <c r="H109" s="5" t="str">
        <f>VLOOKUP(G109,[1]ORG!$A$1:$B$24,2,FALSE)</f>
        <v>ESCOLA BRESSOL</v>
      </c>
    </row>
    <row r="110" spans="1:8" x14ac:dyDescent="0.2">
      <c r="A110" s="7" t="s">
        <v>289</v>
      </c>
      <c r="B110" s="8">
        <v>42467</v>
      </c>
      <c r="C110" s="8">
        <v>42459</v>
      </c>
      <c r="D110" s="9">
        <v>123.24</v>
      </c>
      <c r="E110" s="7" t="s">
        <v>290</v>
      </c>
      <c r="F110" s="7" t="s">
        <v>291</v>
      </c>
      <c r="G110" s="10">
        <v>25</v>
      </c>
      <c r="H110" s="5" t="str">
        <f>VLOOKUP(G110,[1]ORG!$A$1:$B$24,2,FALSE)</f>
        <v>BRIGADA</v>
      </c>
    </row>
    <row r="111" spans="1:8" x14ac:dyDescent="0.2">
      <c r="A111" s="7" t="s">
        <v>292</v>
      </c>
      <c r="B111" s="8">
        <v>42467</v>
      </c>
      <c r="C111" s="8">
        <v>42458</v>
      </c>
      <c r="D111" s="9">
        <v>95.19</v>
      </c>
      <c r="E111" s="7" t="s">
        <v>290</v>
      </c>
      <c r="F111" s="7" t="s">
        <v>291</v>
      </c>
      <c r="G111" s="10">
        <v>25</v>
      </c>
      <c r="H111" s="5" t="str">
        <f>VLOOKUP(G111,[1]ORG!$A$1:$B$24,2,FALSE)</f>
        <v>BRIGADA</v>
      </c>
    </row>
    <row r="112" spans="1:8" x14ac:dyDescent="0.2">
      <c r="A112" s="7" t="s">
        <v>293</v>
      </c>
      <c r="B112" s="8">
        <v>42467</v>
      </c>
      <c r="C112" s="8">
        <v>42450</v>
      </c>
      <c r="D112" s="9">
        <v>102.18</v>
      </c>
      <c r="E112" s="7" t="s">
        <v>290</v>
      </c>
      <c r="F112" s="7" t="s">
        <v>291</v>
      </c>
      <c r="G112" s="10">
        <v>10</v>
      </c>
      <c r="H112" s="5" t="str">
        <f>VLOOKUP(G112,[1]ORG!$A$1:$B$24,2,FALSE)</f>
        <v>PARTICIPACIÓ CIUTADANA</v>
      </c>
    </row>
    <row r="113" spans="1:8" x14ac:dyDescent="0.2">
      <c r="A113" s="7" t="s">
        <v>294</v>
      </c>
      <c r="B113" s="8">
        <v>42467</v>
      </c>
      <c r="C113" s="8">
        <v>42445</v>
      </c>
      <c r="D113" s="9">
        <v>292.14</v>
      </c>
      <c r="E113" s="7" t="s">
        <v>290</v>
      </c>
      <c r="F113" s="7" t="s">
        <v>291</v>
      </c>
      <c r="G113" s="10">
        <v>7</v>
      </c>
      <c r="H113" s="5" t="str">
        <f>VLOOKUP(G113,[1]ORG!$A$1:$B$24,2,FALSE)</f>
        <v>ESPORTS</v>
      </c>
    </row>
    <row r="114" spans="1:8" x14ac:dyDescent="0.2">
      <c r="A114" s="7" t="s">
        <v>295</v>
      </c>
      <c r="B114" s="8">
        <v>42467</v>
      </c>
      <c r="C114" s="8">
        <v>42441</v>
      </c>
      <c r="D114" s="9">
        <v>29.29</v>
      </c>
      <c r="E114" s="7" t="s">
        <v>290</v>
      </c>
      <c r="F114" s="7" t="s">
        <v>291</v>
      </c>
      <c r="G114" s="10">
        <v>18</v>
      </c>
      <c r="H114" s="5" t="str">
        <f>VLOOKUP(G114,[1]ORG!$A$1:$B$24,2,FALSE)</f>
        <v>SERVEIS - GESTIÓ RESIDUS</v>
      </c>
    </row>
    <row r="115" spans="1:8" x14ac:dyDescent="0.2">
      <c r="A115" s="7" t="s">
        <v>296</v>
      </c>
      <c r="B115" s="8">
        <v>42467</v>
      </c>
      <c r="C115" s="8">
        <v>42440</v>
      </c>
      <c r="D115" s="9">
        <v>53.01</v>
      </c>
      <c r="E115" s="7" t="s">
        <v>290</v>
      </c>
      <c r="F115" s="7" t="s">
        <v>291</v>
      </c>
      <c r="G115" s="10">
        <v>12</v>
      </c>
      <c r="H115" s="5" t="str">
        <f>VLOOKUP(G115,[1]ORG!$A$1:$B$24,2,FALSE)</f>
        <v>POLICIA</v>
      </c>
    </row>
    <row r="116" spans="1:8" x14ac:dyDescent="0.2">
      <c r="A116" s="7" t="s">
        <v>297</v>
      </c>
      <c r="B116" s="8">
        <v>42467</v>
      </c>
      <c r="C116" s="8">
        <v>42420</v>
      </c>
      <c r="D116" s="9">
        <v>238.61</v>
      </c>
      <c r="E116" s="7" t="s">
        <v>290</v>
      </c>
      <c r="F116" s="7" t="s">
        <v>291</v>
      </c>
      <c r="G116" s="10">
        <v>25</v>
      </c>
      <c r="H116" s="5" t="str">
        <f>VLOOKUP(G116,[1]ORG!$A$1:$B$24,2,FALSE)</f>
        <v>BRIGADA</v>
      </c>
    </row>
    <row r="117" spans="1:8" x14ac:dyDescent="0.2">
      <c r="A117" s="7" t="s">
        <v>298</v>
      </c>
      <c r="B117" s="8">
        <v>42467</v>
      </c>
      <c r="C117" s="8">
        <v>42405</v>
      </c>
      <c r="D117" s="9">
        <v>3.59</v>
      </c>
      <c r="E117" s="7" t="s">
        <v>290</v>
      </c>
      <c r="F117" s="7" t="s">
        <v>291</v>
      </c>
      <c r="G117" s="10">
        <v>2</v>
      </c>
      <c r="H117" s="5" t="str">
        <f>VLOOKUP(G117,[1]ORG!$A$1:$B$24,2,FALSE)</f>
        <v>JOVENTUT</v>
      </c>
    </row>
    <row r="118" spans="1:8" x14ac:dyDescent="0.2">
      <c r="A118" s="7" t="s">
        <v>299</v>
      </c>
      <c r="B118" s="8">
        <v>42467</v>
      </c>
      <c r="C118" s="8">
        <v>42405</v>
      </c>
      <c r="D118" s="9">
        <v>28.3</v>
      </c>
      <c r="E118" s="7" t="s">
        <v>290</v>
      </c>
      <c r="F118" s="7" t="s">
        <v>291</v>
      </c>
      <c r="G118" s="10">
        <v>11</v>
      </c>
      <c r="H118" s="5" t="str">
        <f>VLOOKUP(G118,[1]ORG!$A$1:$B$24,2,FALSE)</f>
        <v>MOBILITAT</v>
      </c>
    </row>
    <row r="119" spans="1:8" x14ac:dyDescent="0.2">
      <c r="A119" s="7" t="s">
        <v>300</v>
      </c>
      <c r="B119" s="8">
        <v>42467</v>
      </c>
      <c r="C119" s="8">
        <v>42400</v>
      </c>
      <c r="D119" s="9">
        <v>440.36</v>
      </c>
      <c r="E119" s="7" t="s">
        <v>290</v>
      </c>
      <c r="F119" s="7" t="s">
        <v>291</v>
      </c>
      <c r="G119" s="10">
        <v>25</v>
      </c>
      <c r="H119" s="5" t="str">
        <f>VLOOKUP(G119,[1]ORG!$A$1:$B$24,2,FALSE)</f>
        <v>BRIGADA</v>
      </c>
    </row>
    <row r="120" spans="1:8" x14ac:dyDescent="0.2">
      <c r="A120" s="7" t="s">
        <v>301</v>
      </c>
      <c r="B120" s="8">
        <v>42467</v>
      </c>
      <c r="C120" s="8">
        <v>42400</v>
      </c>
      <c r="D120" s="9">
        <v>364.5</v>
      </c>
      <c r="E120" s="7" t="s">
        <v>290</v>
      </c>
      <c r="F120" s="7" t="s">
        <v>291</v>
      </c>
      <c r="G120" s="10">
        <v>25</v>
      </c>
      <c r="H120" s="5" t="str">
        <f>VLOOKUP(G120,[1]ORG!$A$1:$B$24,2,FALSE)</f>
        <v>BRIGADA</v>
      </c>
    </row>
    <row r="121" spans="1:8" x14ac:dyDescent="0.2">
      <c r="A121" s="7" t="s">
        <v>302</v>
      </c>
      <c r="B121" s="8">
        <v>42467</v>
      </c>
      <c r="C121" s="8">
        <v>42400</v>
      </c>
      <c r="D121" s="9">
        <v>292.72000000000003</v>
      </c>
      <c r="E121" s="7" t="s">
        <v>290</v>
      </c>
      <c r="F121" s="7" t="s">
        <v>291</v>
      </c>
      <c r="G121" s="10">
        <v>7</v>
      </c>
      <c r="H121" s="5" t="str">
        <f>VLOOKUP(G121,[1]ORG!$A$1:$B$24,2,FALSE)</f>
        <v>ESPORTS</v>
      </c>
    </row>
    <row r="122" spans="1:8" x14ac:dyDescent="0.2">
      <c r="A122" s="7" t="s">
        <v>303</v>
      </c>
      <c r="B122" s="8">
        <v>42468</v>
      </c>
      <c r="C122" s="8">
        <v>42461</v>
      </c>
      <c r="D122" s="9">
        <v>238.37</v>
      </c>
      <c r="E122" s="7" t="s">
        <v>89</v>
      </c>
      <c r="F122" s="7" t="s">
        <v>170</v>
      </c>
      <c r="G122" s="10">
        <v>15</v>
      </c>
      <c r="H122" s="5" t="str">
        <f>VLOOKUP(G122,[1]ORG!$A$1:$B$24,2,FALSE)</f>
        <v>INSTALACIONS I CONSUMS</v>
      </c>
    </row>
    <row r="123" spans="1:8" x14ac:dyDescent="0.2">
      <c r="A123" s="7" t="s">
        <v>304</v>
      </c>
      <c r="B123" s="8">
        <v>42467</v>
      </c>
      <c r="C123" s="8">
        <v>42461</v>
      </c>
      <c r="D123" s="9">
        <v>11.24</v>
      </c>
      <c r="E123" s="7" t="s">
        <v>89</v>
      </c>
      <c r="F123" s="7" t="s">
        <v>170</v>
      </c>
      <c r="G123" s="10">
        <v>15</v>
      </c>
      <c r="H123" s="5" t="str">
        <f>VLOOKUP(G123,[1]ORG!$A$1:$B$24,2,FALSE)</f>
        <v>INSTALACIONS I CONSUMS</v>
      </c>
    </row>
    <row r="124" spans="1:8" x14ac:dyDescent="0.2">
      <c r="A124" s="7" t="s">
        <v>305</v>
      </c>
      <c r="B124" s="8">
        <v>42474</v>
      </c>
      <c r="C124" s="8">
        <v>42471</v>
      </c>
      <c r="D124" s="9">
        <v>866.76</v>
      </c>
      <c r="E124" s="7" t="s">
        <v>306</v>
      </c>
      <c r="F124" s="7" t="s">
        <v>307</v>
      </c>
      <c r="G124" s="10">
        <v>16</v>
      </c>
      <c r="H124" s="5" t="str">
        <f>VLOOKUP(G124,[1]ORG!$A$1:$B$24,2,FALSE)</f>
        <v>DESPESES GENERALS</v>
      </c>
    </row>
    <row r="125" spans="1:8" x14ac:dyDescent="0.2">
      <c r="A125" s="7" t="s">
        <v>308</v>
      </c>
      <c r="B125" s="8">
        <v>42467</v>
      </c>
      <c r="C125" s="8">
        <v>42464</v>
      </c>
      <c r="D125" s="9">
        <v>1239.71</v>
      </c>
      <c r="E125" s="7" t="s">
        <v>309</v>
      </c>
      <c r="F125" s="7" t="s">
        <v>310</v>
      </c>
      <c r="G125" s="10">
        <v>16</v>
      </c>
      <c r="H125" s="5" t="str">
        <f>VLOOKUP(G125,[1]ORG!$A$1:$B$24,2,FALSE)</f>
        <v>DESPESES GENERALS</v>
      </c>
    </row>
    <row r="126" spans="1:8" x14ac:dyDescent="0.2">
      <c r="A126" s="7" t="s">
        <v>311</v>
      </c>
      <c r="B126" s="8">
        <v>42467</v>
      </c>
      <c r="C126" s="8">
        <v>42460</v>
      </c>
      <c r="D126" s="9">
        <v>729.96</v>
      </c>
      <c r="E126" s="7" t="s">
        <v>312</v>
      </c>
      <c r="F126" s="7" t="s">
        <v>313</v>
      </c>
      <c r="G126" s="10">
        <v>18</v>
      </c>
      <c r="H126" s="5" t="str">
        <f>VLOOKUP(G126,[1]ORG!$A$1:$B$24,2,FALSE)</f>
        <v>SERVEIS - GESTIÓ RESIDUS</v>
      </c>
    </row>
    <row r="127" spans="1:8" x14ac:dyDescent="0.2">
      <c r="A127" s="7" t="s">
        <v>314</v>
      </c>
      <c r="B127" s="8">
        <v>42467</v>
      </c>
      <c r="C127" s="8">
        <v>42460</v>
      </c>
      <c r="D127" s="9">
        <v>146.16</v>
      </c>
      <c r="E127" s="7" t="s">
        <v>315</v>
      </c>
      <c r="F127" s="7" t="s">
        <v>316</v>
      </c>
      <c r="G127" s="10">
        <v>25</v>
      </c>
      <c r="H127" s="5" t="str">
        <f>VLOOKUP(G127,[1]ORG!$A$1:$B$24,2,FALSE)</f>
        <v>BRIGADA</v>
      </c>
    </row>
    <row r="128" spans="1:8" x14ac:dyDescent="0.2">
      <c r="A128" s="7" t="s">
        <v>317</v>
      </c>
      <c r="B128" s="8">
        <v>42467</v>
      </c>
      <c r="C128" s="8">
        <v>42460</v>
      </c>
      <c r="D128" s="9">
        <v>2775.89</v>
      </c>
      <c r="E128" s="7" t="s">
        <v>318</v>
      </c>
      <c r="F128" s="7" t="s">
        <v>319</v>
      </c>
      <c r="G128" s="10">
        <v>15</v>
      </c>
      <c r="H128" s="5" t="str">
        <f>VLOOKUP(G128,[1]ORG!$A$1:$B$24,2,FALSE)</f>
        <v>INSTALACIONS I CONSUMS</v>
      </c>
    </row>
    <row r="129" spans="1:8" x14ac:dyDescent="0.2">
      <c r="A129" s="7" t="s">
        <v>320</v>
      </c>
      <c r="B129" s="8">
        <v>42467</v>
      </c>
      <c r="C129" s="8">
        <v>42467</v>
      </c>
      <c r="D129" s="9">
        <v>190.73</v>
      </c>
      <c r="E129" s="7" t="s">
        <v>318</v>
      </c>
      <c r="F129" s="7" t="s">
        <v>321</v>
      </c>
      <c r="G129" s="10">
        <v>15</v>
      </c>
      <c r="H129" s="5" t="str">
        <f>VLOOKUP(G129,[1]ORG!$A$1:$B$24,2,FALSE)</f>
        <v>INSTALACIONS I CONSUMS</v>
      </c>
    </row>
    <row r="130" spans="1:8" x14ac:dyDescent="0.2">
      <c r="A130" s="7" t="s">
        <v>322</v>
      </c>
      <c r="B130" s="8">
        <v>42467</v>
      </c>
      <c r="C130" s="8">
        <v>42460</v>
      </c>
      <c r="D130" s="9">
        <v>223.26</v>
      </c>
      <c r="E130" s="7" t="s">
        <v>323</v>
      </c>
      <c r="F130" s="7" t="s">
        <v>208</v>
      </c>
      <c r="G130" s="10">
        <v>9</v>
      </c>
      <c r="H130" s="5" t="str">
        <f>VLOOKUP(G130,[1]ORG!$A$1:$B$24,2,FALSE)</f>
        <v>ESCOLA BRESSOL</v>
      </c>
    </row>
    <row r="131" spans="1:8" x14ac:dyDescent="0.2">
      <c r="A131" s="7" t="s">
        <v>324</v>
      </c>
      <c r="B131" s="8">
        <v>42467</v>
      </c>
      <c r="C131" s="8">
        <v>42445</v>
      </c>
      <c r="D131" s="9">
        <v>54.7</v>
      </c>
      <c r="E131" s="7" t="s">
        <v>325</v>
      </c>
      <c r="F131" s="7" t="s">
        <v>326</v>
      </c>
      <c r="G131" s="10">
        <v>25</v>
      </c>
      <c r="H131" s="5" t="str">
        <f>VLOOKUP(G131,[1]ORG!$A$1:$B$24,2,FALSE)</f>
        <v>BRIGADA</v>
      </c>
    </row>
    <row r="132" spans="1:8" x14ac:dyDescent="0.2">
      <c r="A132" s="7" t="s">
        <v>327</v>
      </c>
      <c r="B132" s="8">
        <v>42467</v>
      </c>
      <c r="C132" s="8">
        <v>42452</v>
      </c>
      <c r="D132" s="9">
        <v>54.7</v>
      </c>
      <c r="E132" s="7" t="s">
        <v>325</v>
      </c>
      <c r="F132" s="7" t="s">
        <v>328</v>
      </c>
      <c r="G132" s="10">
        <v>25</v>
      </c>
      <c r="H132" s="5" t="str">
        <f>VLOOKUP(G132,[1]ORG!$A$1:$B$24,2,FALSE)</f>
        <v>BRIGADA</v>
      </c>
    </row>
    <row r="133" spans="1:8" x14ac:dyDescent="0.2">
      <c r="A133" s="7" t="s">
        <v>329</v>
      </c>
      <c r="B133" s="8">
        <v>42467</v>
      </c>
      <c r="C133" s="8">
        <v>42459</v>
      </c>
      <c r="D133" s="9">
        <v>54.7</v>
      </c>
      <c r="E133" s="7" t="s">
        <v>325</v>
      </c>
      <c r="F133" s="7" t="s">
        <v>330</v>
      </c>
      <c r="G133" s="10">
        <v>25</v>
      </c>
      <c r="H133" s="5" t="str">
        <f>VLOOKUP(G133,[1]ORG!$A$1:$B$24,2,FALSE)</f>
        <v>BRIGADA</v>
      </c>
    </row>
    <row r="134" spans="1:8" x14ac:dyDescent="0.2">
      <c r="A134" s="7" t="s">
        <v>331</v>
      </c>
      <c r="B134" s="8">
        <v>42467</v>
      </c>
      <c r="C134" s="8">
        <v>42446</v>
      </c>
      <c r="D134" s="9">
        <v>802.85</v>
      </c>
      <c r="E134" s="7" t="s">
        <v>278</v>
      </c>
      <c r="F134" s="7" t="s">
        <v>332</v>
      </c>
      <c r="G134" s="10">
        <v>18</v>
      </c>
      <c r="H134" s="5" t="str">
        <f>VLOOKUP(G134,[1]ORG!$A$1:$B$24,2,FALSE)</f>
        <v>SERVEIS - GESTIÓ RESIDUS</v>
      </c>
    </row>
    <row r="135" spans="1:8" x14ac:dyDescent="0.2">
      <c r="A135" s="7" t="s">
        <v>333</v>
      </c>
      <c r="B135" s="8">
        <v>42467</v>
      </c>
      <c r="C135" s="8">
        <v>42459</v>
      </c>
      <c r="D135" s="9">
        <v>70</v>
      </c>
      <c r="E135" s="7" t="s">
        <v>334</v>
      </c>
      <c r="F135" s="7" t="s">
        <v>243</v>
      </c>
      <c r="G135" s="10">
        <v>16</v>
      </c>
      <c r="H135" s="5" t="str">
        <f>VLOOKUP(G135,[1]ORG!$A$1:$B$24,2,FALSE)</f>
        <v>DESPESES GENERALS</v>
      </c>
    </row>
    <row r="136" spans="1:8" x14ac:dyDescent="0.2">
      <c r="A136" s="7" t="s">
        <v>335</v>
      </c>
      <c r="B136" s="8">
        <v>42467</v>
      </c>
      <c r="C136" s="8">
        <v>42464</v>
      </c>
      <c r="D136" s="9">
        <v>145.85</v>
      </c>
      <c r="E136" s="7" t="s">
        <v>334</v>
      </c>
      <c r="F136" s="7" t="s">
        <v>243</v>
      </c>
      <c r="G136" s="10">
        <v>16</v>
      </c>
      <c r="H136" s="5" t="str">
        <f>VLOOKUP(G136,[1]ORG!$A$1:$B$24,2,FALSE)</f>
        <v>DESPESES GENERALS</v>
      </c>
    </row>
    <row r="137" spans="1:8" x14ac:dyDescent="0.2">
      <c r="A137" s="7" t="s">
        <v>336</v>
      </c>
      <c r="B137" s="8">
        <v>42467</v>
      </c>
      <c r="C137" s="8">
        <v>42461</v>
      </c>
      <c r="D137" s="9">
        <v>1119.55</v>
      </c>
      <c r="E137" s="7" t="s">
        <v>337</v>
      </c>
      <c r="F137" s="7" t="s">
        <v>338</v>
      </c>
      <c r="G137" s="10">
        <v>25</v>
      </c>
      <c r="H137" s="5" t="str">
        <f>VLOOKUP(G137,[1]ORG!$A$1:$B$24,2,FALSE)</f>
        <v>BRIGADA</v>
      </c>
    </row>
    <row r="138" spans="1:8" x14ac:dyDescent="0.2">
      <c r="A138" s="7" t="s">
        <v>339</v>
      </c>
      <c r="B138" s="8">
        <v>42467</v>
      </c>
      <c r="C138" s="8">
        <v>42461</v>
      </c>
      <c r="D138" s="9">
        <v>786.5</v>
      </c>
      <c r="E138" s="7" t="s">
        <v>340</v>
      </c>
      <c r="F138" s="7" t="s">
        <v>341</v>
      </c>
      <c r="G138" s="10">
        <v>18</v>
      </c>
      <c r="H138" s="5" t="str">
        <f>VLOOKUP(G138,[1]ORG!$A$1:$B$24,2,FALSE)</f>
        <v>SERVEIS - GESTIÓ RESIDUS</v>
      </c>
    </row>
    <row r="139" spans="1:8" x14ac:dyDescent="0.2">
      <c r="A139" s="7" t="s">
        <v>342</v>
      </c>
      <c r="B139" s="8">
        <v>42467</v>
      </c>
      <c r="C139" s="8">
        <v>42461</v>
      </c>
      <c r="D139" s="9">
        <v>1316.95</v>
      </c>
      <c r="E139" s="7" t="s">
        <v>340</v>
      </c>
      <c r="F139" s="7" t="s">
        <v>343</v>
      </c>
      <c r="G139" s="10"/>
      <c r="H139" s="5" t="str">
        <f>VLOOKUP(G139,[1]ORG!$A$1:$B$24,2,FALSE)</f>
        <v>VARIS</v>
      </c>
    </row>
    <row r="140" spans="1:8" x14ac:dyDescent="0.2">
      <c r="A140" s="7" t="s">
        <v>344</v>
      </c>
      <c r="B140" s="8">
        <v>42467</v>
      </c>
      <c r="C140" s="8">
        <v>42461</v>
      </c>
      <c r="D140" s="9">
        <v>419.37</v>
      </c>
      <c r="E140" s="7" t="s">
        <v>340</v>
      </c>
      <c r="F140" s="7" t="s">
        <v>345</v>
      </c>
      <c r="G140" s="10">
        <v>18</v>
      </c>
      <c r="H140" s="5" t="str">
        <f>VLOOKUP(G140,[1]ORG!$A$1:$B$24,2,FALSE)</f>
        <v>SERVEIS - GESTIÓ RESIDUS</v>
      </c>
    </row>
    <row r="141" spans="1:8" x14ac:dyDescent="0.2">
      <c r="A141" s="7" t="s">
        <v>346</v>
      </c>
      <c r="B141" s="8">
        <v>42467</v>
      </c>
      <c r="C141" s="8">
        <v>42467</v>
      </c>
      <c r="D141" s="9">
        <v>907.5</v>
      </c>
      <c r="E141" s="7" t="s">
        <v>340</v>
      </c>
      <c r="F141" s="7" t="s">
        <v>347</v>
      </c>
      <c r="G141" s="10">
        <v>25</v>
      </c>
      <c r="H141" s="5" t="str">
        <f>VLOOKUP(G141,[1]ORG!$A$1:$B$24,2,FALSE)</f>
        <v>BRIGADA</v>
      </c>
    </row>
    <row r="142" spans="1:8" x14ac:dyDescent="0.2">
      <c r="A142" s="7" t="s">
        <v>348</v>
      </c>
      <c r="B142" s="8">
        <v>42467</v>
      </c>
      <c r="C142" s="8">
        <v>42464</v>
      </c>
      <c r="D142" s="9">
        <v>217.8</v>
      </c>
      <c r="E142" s="7" t="s">
        <v>349</v>
      </c>
      <c r="F142" s="7" t="s">
        <v>350</v>
      </c>
      <c r="G142" s="10">
        <v>10</v>
      </c>
      <c r="H142" s="5" t="str">
        <f>VLOOKUP(G142,[1]ORG!$A$1:$B$24,2,FALSE)</f>
        <v>PARTICIPACIÓ CIUTADANA</v>
      </c>
    </row>
    <row r="143" spans="1:8" x14ac:dyDescent="0.2">
      <c r="A143" s="7" t="s">
        <v>351</v>
      </c>
      <c r="B143" s="8">
        <v>42467</v>
      </c>
      <c r="C143" s="8">
        <v>42334</v>
      </c>
      <c r="D143" s="9">
        <v>470.81</v>
      </c>
      <c r="E143" s="7" t="s">
        <v>352</v>
      </c>
      <c r="F143" s="7" t="s">
        <v>353</v>
      </c>
      <c r="G143" s="10">
        <v>15</v>
      </c>
      <c r="H143" s="5" t="str">
        <f>VLOOKUP(G143,[1]ORG!$A$1:$B$24,2,FALSE)</f>
        <v>INSTALACIONS I CONSUMS</v>
      </c>
    </row>
    <row r="144" spans="1:8" x14ac:dyDescent="0.2">
      <c r="A144" s="7" t="s">
        <v>354</v>
      </c>
      <c r="B144" s="8">
        <v>42475</v>
      </c>
      <c r="C144" s="8">
        <v>42465</v>
      </c>
      <c r="D144" s="9">
        <v>0.11</v>
      </c>
      <c r="E144" s="7" t="s">
        <v>355</v>
      </c>
      <c r="F144" s="7" t="s">
        <v>356</v>
      </c>
      <c r="G144" s="10">
        <v>16</v>
      </c>
      <c r="H144" s="5" t="str">
        <f>VLOOKUP(G144,[1]ORG!$A$1:$B$24,2,FALSE)</f>
        <v>DESPESES GENERALS</v>
      </c>
    </row>
    <row r="145" spans="1:8" x14ac:dyDescent="0.2">
      <c r="A145" s="7" t="s">
        <v>357</v>
      </c>
      <c r="B145" s="8">
        <v>42475</v>
      </c>
      <c r="C145" s="8">
        <v>42465</v>
      </c>
      <c r="D145" s="9">
        <v>245.61</v>
      </c>
      <c r="E145" s="7" t="s">
        <v>355</v>
      </c>
      <c r="F145" s="7" t="s">
        <v>358</v>
      </c>
      <c r="G145" s="10">
        <v>16</v>
      </c>
      <c r="H145" s="5" t="str">
        <f>VLOOKUP(G145,[1]ORG!$A$1:$B$24,2,FALSE)</f>
        <v>DESPESES GENERALS</v>
      </c>
    </row>
    <row r="146" spans="1:8" x14ac:dyDescent="0.2">
      <c r="A146" s="7" t="s">
        <v>359</v>
      </c>
      <c r="B146" s="8">
        <v>42475</v>
      </c>
      <c r="C146" s="8">
        <v>42468</v>
      </c>
      <c r="D146" s="9">
        <v>744.15</v>
      </c>
      <c r="E146" s="7" t="s">
        <v>360</v>
      </c>
      <c r="F146" s="7" t="s">
        <v>361</v>
      </c>
      <c r="G146" s="10">
        <v>15</v>
      </c>
      <c r="H146" s="5" t="str">
        <f>VLOOKUP(G146,[1]ORG!$A$1:$B$24,2,FALSE)</f>
        <v>INSTALACIONS I CONSUMS</v>
      </c>
    </row>
    <row r="147" spans="1:8" x14ac:dyDescent="0.2">
      <c r="A147" s="7" t="s">
        <v>362</v>
      </c>
      <c r="B147" s="8">
        <v>42475</v>
      </c>
      <c r="C147" s="8">
        <v>42474</v>
      </c>
      <c r="D147" s="9">
        <v>1297.54</v>
      </c>
      <c r="E147" s="7" t="s">
        <v>363</v>
      </c>
      <c r="F147" s="7" t="s">
        <v>364</v>
      </c>
      <c r="G147" s="10">
        <v>15</v>
      </c>
      <c r="H147" s="5" t="str">
        <f>VLOOKUP(G147,[1]ORG!$A$1:$B$24,2,FALSE)</f>
        <v>INSTALACIONS I CONSUMS</v>
      </c>
    </row>
    <row r="148" spans="1:8" x14ac:dyDescent="0.2">
      <c r="A148" s="7" t="s">
        <v>365</v>
      </c>
      <c r="B148" s="8">
        <v>42475</v>
      </c>
      <c r="C148" s="8">
        <v>42460</v>
      </c>
      <c r="D148" s="9">
        <v>5485.76</v>
      </c>
      <c r="E148" s="7" t="s">
        <v>366</v>
      </c>
      <c r="F148" s="7" t="s">
        <v>367</v>
      </c>
      <c r="G148" s="10">
        <v>18</v>
      </c>
      <c r="H148" s="5" t="str">
        <f>VLOOKUP(G148,[1]ORG!$A$1:$B$24,2,FALSE)</f>
        <v>SERVEIS - GESTIÓ RESIDUS</v>
      </c>
    </row>
    <row r="149" spans="1:8" x14ac:dyDescent="0.2">
      <c r="A149" s="7" t="s">
        <v>368</v>
      </c>
      <c r="B149" s="8">
        <v>42475</v>
      </c>
      <c r="C149" s="8">
        <v>42460</v>
      </c>
      <c r="D149" s="9">
        <v>1929.56</v>
      </c>
      <c r="E149" s="7" t="s">
        <v>366</v>
      </c>
      <c r="F149" s="7" t="s">
        <v>369</v>
      </c>
      <c r="G149" s="10">
        <v>18</v>
      </c>
      <c r="H149" s="5" t="str">
        <f>VLOOKUP(G149,[1]ORG!$A$1:$B$24,2,FALSE)</f>
        <v>SERVEIS - GESTIÓ RESIDUS</v>
      </c>
    </row>
    <row r="150" spans="1:8" x14ac:dyDescent="0.2">
      <c r="A150" s="7" t="s">
        <v>370</v>
      </c>
      <c r="B150" s="8">
        <v>42475</v>
      </c>
      <c r="C150" s="8">
        <v>42460</v>
      </c>
      <c r="D150" s="9">
        <v>10318.32</v>
      </c>
      <c r="E150" s="7" t="s">
        <v>366</v>
      </c>
      <c r="F150" s="7" t="s">
        <v>371</v>
      </c>
      <c r="G150" s="10">
        <v>18</v>
      </c>
      <c r="H150" s="5" t="str">
        <f>VLOOKUP(G150,[1]ORG!$A$1:$B$24,2,FALSE)</f>
        <v>SERVEIS - GESTIÓ RESIDUS</v>
      </c>
    </row>
    <row r="151" spans="1:8" x14ac:dyDescent="0.2">
      <c r="A151" s="7" t="s">
        <v>372</v>
      </c>
      <c r="B151" s="8">
        <v>42475</v>
      </c>
      <c r="C151" s="8">
        <v>42460</v>
      </c>
      <c r="D151" s="9">
        <v>18623.09</v>
      </c>
      <c r="E151" s="7" t="s">
        <v>366</v>
      </c>
      <c r="F151" s="7" t="s">
        <v>373</v>
      </c>
      <c r="G151" s="10">
        <v>18</v>
      </c>
      <c r="H151" s="5" t="str">
        <f>VLOOKUP(G151,[1]ORG!$A$1:$B$24,2,FALSE)</f>
        <v>SERVEIS - GESTIÓ RESIDUS</v>
      </c>
    </row>
    <row r="152" spans="1:8" x14ac:dyDescent="0.2">
      <c r="A152" s="7" t="s">
        <v>374</v>
      </c>
      <c r="B152" s="8">
        <v>42475</v>
      </c>
      <c r="C152" s="8">
        <v>42475</v>
      </c>
      <c r="D152" s="9">
        <v>271.04000000000002</v>
      </c>
      <c r="E152" s="7" t="s">
        <v>375</v>
      </c>
      <c r="F152" s="7" t="s">
        <v>376</v>
      </c>
      <c r="G152" s="10">
        <v>16</v>
      </c>
      <c r="H152" s="5" t="str">
        <f>VLOOKUP(G152,[1]ORG!$A$1:$B$24,2,FALSE)</f>
        <v>DESPESES GENERALS</v>
      </c>
    </row>
    <row r="153" spans="1:8" x14ac:dyDescent="0.2">
      <c r="A153" s="7" t="s">
        <v>377</v>
      </c>
      <c r="B153" s="8">
        <v>42477</v>
      </c>
      <c r="C153" s="8">
        <v>42476</v>
      </c>
      <c r="D153" s="9">
        <v>713.9</v>
      </c>
      <c r="E153" s="7" t="s">
        <v>378</v>
      </c>
      <c r="F153" s="7" t="s">
        <v>379</v>
      </c>
      <c r="G153" s="10">
        <v>15</v>
      </c>
      <c r="H153" s="5" t="str">
        <f>VLOOKUP(G153,[1]ORG!$A$1:$B$24,2,FALSE)</f>
        <v>INSTALACIONS I CONSUMS</v>
      </c>
    </row>
    <row r="154" spans="1:8" x14ac:dyDescent="0.2">
      <c r="A154" s="7" t="s">
        <v>380</v>
      </c>
      <c r="B154" s="8">
        <v>42477</v>
      </c>
      <c r="C154" s="8">
        <v>42476</v>
      </c>
      <c r="D154" s="9">
        <v>7623</v>
      </c>
      <c r="E154" s="7" t="s">
        <v>378</v>
      </c>
      <c r="F154" s="7" t="s">
        <v>381</v>
      </c>
      <c r="G154" s="10"/>
      <c r="H154" s="5" t="str">
        <f>VLOOKUP(G154,[1]ORG!$A$1:$B$24,2,FALSE)</f>
        <v>VARIS</v>
      </c>
    </row>
    <row r="155" spans="1:8" x14ac:dyDescent="0.2">
      <c r="A155" s="7" t="s">
        <v>382</v>
      </c>
      <c r="B155" s="8">
        <v>42477</v>
      </c>
      <c r="C155" s="8">
        <v>42476</v>
      </c>
      <c r="D155" s="9">
        <v>7804.5</v>
      </c>
      <c r="E155" s="7" t="s">
        <v>378</v>
      </c>
      <c r="F155" s="7" t="s">
        <v>383</v>
      </c>
      <c r="G155" s="10">
        <v>15</v>
      </c>
      <c r="H155" s="5" t="str">
        <f>VLOOKUP(G155,[1]ORG!$A$1:$B$24,2,FALSE)</f>
        <v>INSTALACIONS I CONSUMS</v>
      </c>
    </row>
    <row r="156" spans="1:8" x14ac:dyDescent="0.2">
      <c r="A156" s="7" t="s">
        <v>384</v>
      </c>
      <c r="B156" s="8">
        <v>42471</v>
      </c>
      <c r="C156" s="8">
        <v>42466</v>
      </c>
      <c r="D156" s="9">
        <v>37.21</v>
      </c>
      <c r="E156" s="7" t="s">
        <v>128</v>
      </c>
      <c r="F156" s="7" t="s">
        <v>385</v>
      </c>
      <c r="G156" s="10">
        <v>9</v>
      </c>
      <c r="H156" s="5" t="str">
        <f>VLOOKUP(G156,[1]ORG!$A$1:$B$24,2,FALSE)</f>
        <v>ESCOLA BRESSOL</v>
      </c>
    </row>
    <row r="157" spans="1:8" x14ac:dyDescent="0.2">
      <c r="A157" s="7" t="s">
        <v>386</v>
      </c>
      <c r="B157" s="8">
        <v>42473</v>
      </c>
      <c r="C157" s="8">
        <v>42464</v>
      </c>
      <c r="D157" s="9">
        <v>48.48</v>
      </c>
      <c r="E157" s="7" t="s">
        <v>387</v>
      </c>
      <c r="F157" s="7" t="s">
        <v>388</v>
      </c>
      <c r="G157" s="10">
        <v>7</v>
      </c>
      <c r="H157" s="5" t="str">
        <f>VLOOKUP(G157,[1]ORG!$A$1:$B$24,2,FALSE)</f>
        <v>ESPORTS</v>
      </c>
    </row>
    <row r="158" spans="1:8" x14ac:dyDescent="0.2">
      <c r="A158" s="7" t="s">
        <v>389</v>
      </c>
      <c r="B158" s="8">
        <v>42473</v>
      </c>
      <c r="C158" s="8">
        <v>42472</v>
      </c>
      <c r="D158" s="9">
        <v>210</v>
      </c>
      <c r="E158" s="7" t="s">
        <v>242</v>
      </c>
      <c r="F158" s="7" t="s">
        <v>243</v>
      </c>
      <c r="G158" s="10">
        <v>16</v>
      </c>
      <c r="H158" s="5" t="str">
        <f>VLOOKUP(G158,[1]ORG!$A$1:$B$24,2,FALSE)</f>
        <v>DESPESES GENERALS</v>
      </c>
    </row>
    <row r="159" spans="1:8" x14ac:dyDescent="0.2">
      <c r="A159" s="7" t="s">
        <v>390</v>
      </c>
      <c r="B159" s="8">
        <v>42473</v>
      </c>
      <c r="C159" s="8">
        <v>42338</v>
      </c>
      <c r="D159" s="9">
        <v>87.37</v>
      </c>
      <c r="E159" s="7" t="s">
        <v>156</v>
      </c>
      <c r="F159" s="7" t="s">
        <v>269</v>
      </c>
      <c r="G159" s="10">
        <v>9</v>
      </c>
      <c r="H159" s="5" t="str">
        <f>VLOOKUP(G159,[1]ORG!$A$1:$B$24,2,FALSE)</f>
        <v>ESCOLA BRESSOL</v>
      </c>
    </row>
    <row r="160" spans="1:8" x14ac:dyDescent="0.2">
      <c r="A160" s="7" t="s">
        <v>391</v>
      </c>
      <c r="B160" s="8">
        <v>42473</v>
      </c>
      <c r="C160" s="8">
        <v>42353</v>
      </c>
      <c r="D160" s="9">
        <v>52.76</v>
      </c>
      <c r="E160" s="7" t="s">
        <v>156</v>
      </c>
      <c r="F160" s="7" t="s">
        <v>269</v>
      </c>
      <c r="G160" s="10">
        <v>9</v>
      </c>
      <c r="H160" s="5" t="str">
        <f>VLOOKUP(G160,[1]ORG!$A$1:$B$24,2,FALSE)</f>
        <v>ESCOLA BRESSOL</v>
      </c>
    </row>
    <row r="161" spans="1:8" x14ac:dyDescent="0.2">
      <c r="A161" s="7" t="s">
        <v>392</v>
      </c>
      <c r="B161" s="8">
        <v>42471</v>
      </c>
      <c r="C161" s="8">
        <v>42460</v>
      </c>
      <c r="D161" s="9">
        <v>783.25</v>
      </c>
      <c r="E161" s="7" t="s">
        <v>393</v>
      </c>
      <c r="F161" s="7" t="s">
        <v>394</v>
      </c>
      <c r="G161" s="10">
        <v>16</v>
      </c>
      <c r="H161" s="5" t="str">
        <f>VLOOKUP(G161,[1]ORG!$A$1:$B$24,2,FALSE)</f>
        <v>DESPESES GENERALS</v>
      </c>
    </row>
    <row r="162" spans="1:8" x14ac:dyDescent="0.2">
      <c r="A162" s="7" t="s">
        <v>395</v>
      </c>
      <c r="B162" s="8">
        <v>42473</v>
      </c>
      <c r="C162" s="8">
        <v>42472</v>
      </c>
      <c r="D162" s="9">
        <v>3210.16</v>
      </c>
      <c r="E162" s="7" t="s">
        <v>96</v>
      </c>
      <c r="F162" s="7" t="s">
        <v>396</v>
      </c>
      <c r="G162" s="10">
        <v>11</v>
      </c>
      <c r="H162" s="5" t="str">
        <f>VLOOKUP(G162,[1]ORG!$A$1:$B$24,2,FALSE)</f>
        <v>MOBILITAT</v>
      </c>
    </row>
    <row r="163" spans="1:8" x14ac:dyDescent="0.2">
      <c r="A163" s="7" t="s">
        <v>397</v>
      </c>
      <c r="B163" s="8">
        <v>42473</v>
      </c>
      <c r="C163" s="8">
        <v>42472</v>
      </c>
      <c r="D163" s="9">
        <v>279.8</v>
      </c>
      <c r="E163" s="7" t="s">
        <v>96</v>
      </c>
      <c r="F163" s="7" t="s">
        <v>97</v>
      </c>
      <c r="G163" s="10">
        <v>4</v>
      </c>
      <c r="H163" s="5" t="str">
        <f>VLOOKUP(G163,[1]ORG!$A$1:$B$24,2,FALSE)</f>
        <v>SERVEIS SOCIALS</v>
      </c>
    </row>
    <row r="164" spans="1:8" x14ac:dyDescent="0.2">
      <c r="A164" s="7" t="s">
        <v>398</v>
      </c>
      <c r="B164" s="8">
        <v>42473</v>
      </c>
      <c r="C164" s="8">
        <v>42472</v>
      </c>
      <c r="D164" s="9">
        <v>120.39</v>
      </c>
      <c r="E164" s="7" t="s">
        <v>96</v>
      </c>
      <c r="F164" s="7" t="s">
        <v>399</v>
      </c>
      <c r="G164" s="10">
        <v>4</v>
      </c>
      <c r="H164" s="5" t="str">
        <f>VLOOKUP(G164,[1]ORG!$A$1:$B$24,2,FALSE)</f>
        <v>SERVEIS SOCIALS</v>
      </c>
    </row>
    <row r="165" spans="1:8" x14ac:dyDescent="0.2">
      <c r="A165" s="7" t="s">
        <v>400</v>
      </c>
      <c r="B165" s="8">
        <v>42471</v>
      </c>
      <c r="C165" s="8">
        <v>42460</v>
      </c>
      <c r="D165" s="9">
        <v>998.25</v>
      </c>
      <c r="E165" s="7" t="s">
        <v>401</v>
      </c>
      <c r="F165" s="7" t="s">
        <v>402</v>
      </c>
      <c r="G165" s="10">
        <v>15</v>
      </c>
      <c r="H165" s="5" t="str">
        <f>VLOOKUP(G165,[1]ORG!$A$1:$B$24,2,FALSE)</f>
        <v>INSTALACIONS I CONSUMS</v>
      </c>
    </row>
    <row r="166" spans="1:8" x14ac:dyDescent="0.2">
      <c r="A166" s="7" t="s">
        <v>403</v>
      </c>
      <c r="B166" s="8">
        <v>42471</v>
      </c>
      <c r="C166" s="8">
        <v>42460</v>
      </c>
      <c r="D166" s="9">
        <v>39.909999999999997</v>
      </c>
      <c r="E166" s="7" t="s">
        <v>404</v>
      </c>
      <c r="F166" s="7" t="s">
        <v>405</v>
      </c>
      <c r="G166" s="10">
        <v>4</v>
      </c>
      <c r="H166" s="5" t="str">
        <f>VLOOKUP(G166,[1]ORG!$A$1:$B$24,2,FALSE)</f>
        <v>SERVEIS SOCIALS</v>
      </c>
    </row>
    <row r="167" spans="1:8" x14ac:dyDescent="0.2">
      <c r="A167" s="7" t="s">
        <v>406</v>
      </c>
      <c r="B167" s="8">
        <v>42471</v>
      </c>
      <c r="C167" s="8">
        <v>42459</v>
      </c>
      <c r="D167" s="9">
        <v>846.98</v>
      </c>
      <c r="E167" s="7" t="s">
        <v>407</v>
      </c>
      <c r="F167" s="7" t="s">
        <v>408</v>
      </c>
      <c r="G167" s="10">
        <v>25</v>
      </c>
      <c r="H167" s="5" t="str">
        <f>VLOOKUP(G167,[1]ORG!$A$1:$B$24,2,FALSE)</f>
        <v>BRIGADA</v>
      </c>
    </row>
    <row r="168" spans="1:8" x14ac:dyDescent="0.2">
      <c r="A168" s="7" t="s">
        <v>409</v>
      </c>
      <c r="B168" s="8">
        <v>42471</v>
      </c>
      <c r="C168" s="8">
        <v>42445</v>
      </c>
      <c r="D168" s="9">
        <v>24.48</v>
      </c>
      <c r="E168" s="7" t="s">
        <v>410</v>
      </c>
      <c r="F168" s="7" t="s">
        <v>411</v>
      </c>
      <c r="G168" s="10"/>
      <c r="H168" s="5" t="str">
        <f>VLOOKUP(G168,[1]ORG!$A$1:$B$24,2,FALSE)</f>
        <v>VARIS</v>
      </c>
    </row>
    <row r="169" spans="1:8" x14ac:dyDescent="0.2">
      <c r="A169" s="7" t="s">
        <v>412</v>
      </c>
      <c r="B169" s="8">
        <v>42472</v>
      </c>
      <c r="C169" s="8">
        <v>42453</v>
      </c>
      <c r="D169" s="9">
        <v>322.56</v>
      </c>
      <c r="E169" s="7" t="s">
        <v>278</v>
      </c>
      <c r="F169" s="7" t="s">
        <v>107</v>
      </c>
      <c r="G169" s="10">
        <v>18</v>
      </c>
      <c r="H169" s="5" t="str">
        <f>VLOOKUP(G169,[1]ORG!$A$1:$B$24,2,FALSE)</f>
        <v>SERVEIS - GESTIÓ RESIDUS</v>
      </c>
    </row>
    <row r="170" spans="1:8" x14ac:dyDescent="0.2">
      <c r="A170" s="7" t="s">
        <v>413</v>
      </c>
      <c r="B170" s="8">
        <v>42472</v>
      </c>
      <c r="C170" s="8">
        <v>42468</v>
      </c>
      <c r="D170" s="9">
        <v>109.25</v>
      </c>
      <c r="E170" s="7" t="s">
        <v>414</v>
      </c>
      <c r="F170" s="7" t="s">
        <v>415</v>
      </c>
      <c r="G170" s="10">
        <v>16</v>
      </c>
      <c r="H170" s="5" t="str">
        <f>VLOOKUP(G170,[1]ORG!$A$1:$B$24,2,FALSE)</f>
        <v>DESPESES GENERALS</v>
      </c>
    </row>
    <row r="171" spans="1:8" x14ac:dyDescent="0.2">
      <c r="A171" s="7" t="s">
        <v>416</v>
      </c>
      <c r="B171" s="8">
        <v>42471</v>
      </c>
      <c r="C171" s="8">
        <v>42467</v>
      </c>
      <c r="D171" s="9">
        <v>63.05</v>
      </c>
      <c r="E171" s="7" t="s">
        <v>417</v>
      </c>
      <c r="F171" s="7" t="s">
        <v>276</v>
      </c>
      <c r="G171" s="10">
        <v>2</v>
      </c>
      <c r="H171" s="5" t="str">
        <f>VLOOKUP(G171,[1]ORG!$A$1:$B$24,2,FALSE)</f>
        <v>JOVENTUT</v>
      </c>
    </row>
    <row r="172" spans="1:8" x14ac:dyDescent="0.2">
      <c r="A172" s="7" t="s">
        <v>418</v>
      </c>
      <c r="B172" s="8">
        <v>42471</v>
      </c>
      <c r="C172" s="8">
        <v>42467</v>
      </c>
      <c r="D172" s="9">
        <v>7.01</v>
      </c>
      <c r="E172" s="7" t="s">
        <v>417</v>
      </c>
      <c r="F172" s="7" t="s">
        <v>419</v>
      </c>
      <c r="G172" s="10">
        <v>4</v>
      </c>
      <c r="H172" s="5" t="str">
        <f>VLOOKUP(G172,[1]ORG!$A$1:$B$24,2,FALSE)</f>
        <v>SERVEIS SOCIALS</v>
      </c>
    </row>
    <row r="173" spans="1:8" x14ac:dyDescent="0.2">
      <c r="A173" s="7" t="s">
        <v>420</v>
      </c>
      <c r="B173" s="8">
        <v>42471</v>
      </c>
      <c r="C173" s="8">
        <v>42467</v>
      </c>
      <c r="D173" s="9">
        <v>70.06</v>
      </c>
      <c r="E173" s="7" t="s">
        <v>417</v>
      </c>
      <c r="F173" s="7" t="s">
        <v>276</v>
      </c>
      <c r="G173" s="10">
        <v>3</v>
      </c>
      <c r="H173" s="5" t="str">
        <f>VLOOKUP(G173,[1]ORG!$A$1:$B$24,2,FALSE)</f>
        <v>ENSENYAMENT</v>
      </c>
    </row>
    <row r="174" spans="1:8" x14ac:dyDescent="0.2">
      <c r="A174" s="7" t="s">
        <v>421</v>
      </c>
      <c r="B174" s="8">
        <v>42471</v>
      </c>
      <c r="C174" s="8">
        <v>42467</v>
      </c>
      <c r="D174" s="9">
        <v>91.08</v>
      </c>
      <c r="E174" s="7" t="s">
        <v>417</v>
      </c>
      <c r="F174" s="7" t="s">
        <v>276</v>
      </c>
      <c r="G174" s="10">
        <v>7</v>
      </c>
      <c r="H174" s="5" t="str">
        <f>VLOOKUP(G174,[1]ORG!$A$1:$B$24,2,FALSE)</f>
        <v>ESPORTS</v>
      </c>
    </row>
    <row r="175" spans="1:8" x14ac:dyDescent="0.2">
      <c r="A175" s="7" t="s">
        <v>422</v>
      </c>
      <c r="B175" s="8">
        <v>42471</v>
      </c>
      <c r="C175" s="8">
        <v>42467</v>
      </c>
      <c r="D175" s="9">
        <v>84.07</v>
      </c>
      <c r="E175" s="7" t="s">
        <v>417</v>
      </c>
      <c r="F175" s="7" t="s">
        <v>276</v>
      </c>
      <c r="G175" s="10">
        <v>1</v>
      </c>
      <c r="H175" s="5" t="str">
        <f>VLOOKUP(G175,[1]ORG!$A$1:$B$24,2,FALSE)</f>
        <v>CULTURA</v>
      </c>
    </row>
    <row r="176" spans="1:8" x14ac:dyDescent="0.2">
      <c r="A176" s="7" t="s">
        <v>423</v>
      </c>
      <c r="B176" s="8">
        <v>42471</v>
      </c>
      <c r="C176" s="8">
        <v>42467</v>
      </c>
      <c r="D176" s="9">
        <v>140.12</v>
      </c>
      <c r="E176" s="7" t="s">
        <v>417</v>
      </c>
      <c r="F176" s="7" t="s">
        <v>276</v>
      </c>
      <c r="G176" s="10">
        <v>10</v>
      </c>
      <c r="H176" s="5" t="str">
        <f>VLOOKUP(G176,[1]ORG!$A$1:$B$24,2,FALSE)</f>
        <v>PARTICIPACIÓ CIUTADANA</v>
      </c>
    </row>
    <row r="177" spans="1:8" x14ac:dyDescent="0.2">
      <c r="A177" s="7" t="s">
        <v>424</v>
      </c>
      <c r="B177" s="8">
        <v>42471</v>
      </c>
      <c r="C177" s="8">
        <v>42429</v>
      </c>
      <c r="D177" s="9">
        <v>309.75</v>
      </c>
      <c r="E177" s="7" t="s">
        <v>425</v>
      </c>
      <c r="F177" s="7" t="s">
        <v>291</v>
      </c>
      <c r="G177" s="10"/>
      <c r="H177" s="5" t="str">
        <f>VLOOKUP(G177,[1]ORG!$A$1:$B$24,2,FALSE)</f>
        <v>VARIS</v>
      </c>
    </row>
    <row r="178" spans="1:8" x14ac:dyDescent="0.2">
      <c r="A178" s="7" t="s">
        <v>426</v>
      </c>
      <c r="B178" s="8">
        <v>42471</v>
      </c>
      <c r="C178" s="8">
        <v>42460</v>
      </c>
      <c r="D178" s="9">
        <v>775.37</v>
      </c>
      <c r="E178" s="7" t="s">
        <v>425</v>
      </c>
      <c r="F178" s="7" t="s">
        <v>291</v>
      </c>
      <c r="G178" s="10"/>
      <c r="H178" s="5" t="str">
        <f>VLOOKUP(G178,[1]ORG!$A$1:$B$24,2,FALSE)</f>
        <v>VARIS</v>
      </c>
    </row>
    <row r="179" spans="1:8" x14ac:dyDescent="0.2">
      <c r="A179" s="7" t="s">
        <v>427</v>
      </c>
      <c r="B179" s="8">
        <v>42471</v>
      </c>
      <c r="C179" s="8">
        <v>42468</v>
      </c>
      <c r="D179" s="9">
        <v>193.6</v>
      </c>
      <c r="E179" s="7" t="s">
        <v>28</v>
      </c>
      <c r="F179" s="7" t="s">
        <v>428</v>
      </c>
      <c r="G179" s="10">
        <v>13</v>
      </c>
      <c r="H179" s="5" t="str">
        <f>VLOOKUP(G179,[1]ORG!$A$1:$B$24,2,FALSE)</f>
        <v>MEDI AMBIENT</v>
      </c>
    </row>
    <row r="180" spans="1:8" x14ac:dyDescent="0.2">
      <c r="A180" s="7" t="s">
        <v>429</v>
      </c>
      <c r="B180" s="8">
        <v>42473</v>
      </c>
      <c r="C180" s="8">
        <v>42466</v>
      </c>
      <c r="D180" s="9">
        <v>167.96</v>
      </c>
      <c r="E180" s="7" t="s">
        <v>387</v>
      </c>
      <c r="F180" s="7" t="s">
        <v>430</v>
      </c>
      <c r="G180" s="10">
        <v>16</v>
      </c>
      <c r="H180" s="5" t="str">
        <f>VLOOKUP(G180,[1]ORG!$A$1:$B$24,2,FALSE)</f>
        <v>DESPESES GENERALS</v>
      </c>
    </row>
    <row r="181" spans="1:8" x14ac:dyDescent="0.2">
      <c r="A181" s="7" t="s">
        <v>431</v>
      </c>
      <c r="B181" s="8">
        <v>42478</v>
      </c>
      <c r="C181" s="8">
        <v>42478</v>
      </c>
      <c r="D181" s="9">
        <v>6171</v>
      </c>
      <c r="E181" s="7" t="s">
        <v>225</v>
      </c>
      <c r="F181" s="7" t="s">
        <v>432</v>
      </c>
      <c r="G181" s="10">
        <v>15</v>
      </c>
      <c r="H181" s="5" t="str">
        <f>VLOOKUP(G181,[1]ORG!$A$1:$B$24,2,FALSE)</f>
        <v>INSTALACIONS I CONSUMS</v>
      </c>
    </row>
    <row r="182" spans="1:8" x14ac:dyDescent="0.2">
      <c r="A182" s="7" t="s">
        <v>433</v>
      </c>
      <c r="B182" s="8">
        <v>42479</v>
      </c>
      <c r="C182" s="8">
        <v>42461</v>
      </c>
      <c r="D182" s="9">
        <v>7473.96</v>
      </c>
      <c r="E182" s="7" t="s">
        <v>434</v>
      </c>
      <c r="F182" s="7" t="s">
        <v>435</v>
      </c>
      <c r="G182" s="10">
        <v>17</v>
      </c>
      <c r="H182" s="5" t="str">
        <f>VLOOKUP(G182,[1]ORG!$A$1:$B$24,2,FALSE)</f>
        <v>OBRES</v>
      </c>
    </row>
    <row r="183" spans="1:8" x14ac:dyDescent="0.2">
      <c r="A183" s="7" t="s">
        <v>436</v>
      </c>
      <c r="B183" s="8">
        <v>42479</v>
      </c>
      <c r="C183" s="8">
        <v>42478</v>
      </c>
      <c r="D183" s="9">
        <v>2070.6</v>
      </c>
      <c r="E183" s="7" t="s">
        <v>128</v>
      </c>
      <c r="F183" s="7" t="s">
        <v>437</v>
      </c>
      <c r="G183" s="10">
        <v>9</v>
      </c>
      <c r="H183" s="5" t="str">
        <f>VLOOKUP(G183,[1]ORG!$A$1:$B$24,2,FALSE)</f>
        <v>ESCOLA BRESSOL</v>
      </c>
    </row>
    <row r="184" spans="1:8" x14ac:dyDescent="0.2">
      <c r="A184" s="7" t="s">
        <v>438</v>
      </c>
      <c r="B184" s="8">
        <v>42480</v>
      </c>
      <c r="C184" s="8">
        <v>42475</v>
      </c>
      <c r="D184" s="9">
        <v>310.23</v>
      </c>
      <c r="E184" s="7" t="s">
        <v>439</v>
      </c>
      <c r="F184" s="7" t="s">
        <v>440</v>
      </c>
      <c r="G184" s="10">
        <v>9</v>
      </c>
      <c r="H184" s="5" t="str">
        <f>VLOOKUP(G184,[1]ORG!$A$1:$B$24,2,FALSE)</f>
        <v>ESCOLA BRESSOL</v>
      </c>
    </row>
    <row r="185" spans="1:8" x14ac:dyDescent="0.2">
      <c r="A185" s="7" t="s">
        <v>441</v>
      </c>
      <c r="B185" s="8">
        <v>42480</v>
      </c>
      <c r="C185" s="8">
        <v>42475</v>
      </c>
      <c r="D185" s="9">
        <v>174.76</v>
      </c>
      <c r="E185" s="7" t="s">
        <v>439</v>
      </c>
      <c r="F185" s="7" t="s">
        <v>442</v>
      </c>
      <c r="G185" s="10">
        <v>9</v>
      </c>
      <c r="H185" s="5" t="str">
        <f>VLOOKUP(G185,[1]ORG!$A$1:$B$24,2,FALSE)</f>
        <v>ESCOLA BRESSOL</v>
      </c>
    </row>
    <row r="186" spans="1:8" x14ac:dyDescent="0.2">
      <c r="A186" s="7" t="s">
        <v>443</v>
      </c>
      <c r="B186" s="8">
        <v>42480</v>
      </c>
      <c r="C186" s="8">
        <v>42478</v>
      </c>
      <c r="D186" s="9">
        <v>21154.58</v>
      </c>
      <c r="E186" s="7" t="s">
        <v>444</v>
      </c>
      <c r="F186" s="7" t="s">
        <v>445</v>
      </c>
      <c r="G186" s="10">
        <v>17</v>
      </c>
      <c r="H186" s="5" t="str">
        <f>VLOOKUP(G186,[1]ORG!$A$1:$B$24,2,FALSE)</f>
        <v>OBRES</v>
      </c>
    </row>
    <row r="187" spans="1:8" x14ac:dyDescent="0.2">
      <c r="A187" s="7" t="s">
        <v>446</v>
      </c>
      <c r="B187" s="8">
        <v>42481</v>
      </c>
      <c r="C187" s="8">
        <v>42480</v>
      </c>
      <c r="D187" s="9">
        <v>447.6</v>
      </c>
      <c r="E187" s="7" t="s">
        <v>447</v>
      </c>
      <c r="F187" s="7" t="s">
        <v>448</v>
      </c>
      <c r="G187" s="10">
        <v>16</v>
      </c>
      <c r="H187" s="5" t="str">
        <f>VLOOKUP(G187,[1]ORG!$A$1:$B$24,2,FALSE)</f>
        <v>DESPESES GENERALS</v>
      </c>
    </row>
    <row r="188" spans="1:8" x14ac:dyDescent="0.2">
      <c r="A188" s="7" t="s">
        <v>449</v>
      </c>
      <c r="B188" s="8">
        <v>42480</v>
      </c>
      <c r="C188" s="8">
        <v>42479</v>
      </c>
      <c r="D188" s="9">
        <v>106.6</v>
      </c>
      <c r="E188" s="7" t="s">
        <v>96</v>
      </c>
      <c r="F188" s="7" t="s">
        <v>399</v>
      </c>
      <c r="G188" s="10">
        <v>13</v>
      </c>
      <c r="H188" s="5" t="str">
        <f>VLOOKUP(G188,[1]ORG!$A$1:$B$24,2,FALSE)</f>
        <v>MEDI AMBIENT</v>
      </c>
    </row>
    <row r="189" spans="1:8" x14ac:dyDescent="0.2">
      <c r="A189" s="7" t="s">
        <v>450</v>
      </c>
      <c r="B189" s="8">
        <v>42480</v>
      </c>
      <c r="C189" s="8">
        <v>42050</v>
      </c>
      <c r="D189" s="9">
        <v>22.49</v>
      </c>
      <c r="E189" s="7" t="s">
        <v>266</v>
      </c>
      <c r="F189" s="7" t="s">
        <v>276</v>
      </c>
      <c r="G189" s="10">
        <v>16</v>
      </c>
      <c r="H189" s="5" t="str">
        <f>VLOOKUP(G189,[1]ORG!$A$1:$B$24,2,FALSE)</f>
        <v>DESPESES GENERALS</v>
      </c>
    </row>
    <row r="190" spans="1:8" x14ac:dyDescent="0.2">
      <c r="A190" s="7" t="s">
        <v>451</v>
      </c>
      <c r="B190" s="8">
        <v>42480</v>
      </c>
      <c r="C190" s="8">
        <v>42478</v>
      </c>
      <c r="D190" s="9">
        <v>217.8</v>
      </c>
      <c r="E190" s="7" t="s">
        <v>28</v>
      </c>
      <c r="F190" s="7" t="s">
        <v>176</v>
      </c>
      <c r="G190" s="10">
        <v>13</v>
      </c>
      <c r="H190" s="5" t="str">
        <f>VLOOKUP(G190,[1]ORG!$A$1:$B$24,2,FALSE)</f>
        <v>MEDI AMBIENT</v>
      </c>
    </row>
    <row r="191" spans="1:8" x14ac:dyDescent="0.2">
      <c r="A191" s="7" t="s">
        <v>452</v>
      </c>
      <c r="B191" s="8">
        <v>42480</v>
      </c>
      <c r="C191" s="8">
        <v>42478</v>
      </c>
      <c r="D191" s="9">
        <v>514.25</v>
      </c>
      <c r="E191" s="7" t="s">
        <v>28</v>
      </c>
      <c r="F191" s="7" t="s">
        <v>176</v>
      </c>
      <c r="G191" s="10">
        <v>13</v>
      </c>
      <c r="H191" s="5" t="str">
        <f>VLOOKUP(G191,[1]ORG!$A$1:$B$24,2,FALSE)</f>
        <v>MEDI AMBIENT</v>
      </c>
    </row>
    <row r="192" spans="1:8" x14ac:dyDescent="0.2">
      <c r="A192" s="7" t="s">
        <v>453</v>
      </c>
      <c r="B192" s="8">
        <v>42480</v>
      </c>
      <c r="C192" s="8">
        <v>42475</v>
      </c>
      <c r="D192" s="9">
        <v>300.36</v>
      </c>
      <c r="E192" s="7" t="s">
        <v>454</v>
      </c>
      <c r="F192" s="7" t="s">
        <v>276</v>
      </c>
      <c r="G192" s="10">
        <v>7</v>
      </c>
      <c r="H192" s="5" t="str">
        <f>VLOOKUP(G192,[1]ORG!$A$1:$B$24,2,FALSE)</f>
        <v>ESPORTS</v>
      </c>
    </row>
    <row r="193" spans="1:8" x14ac:dyDescent="0.2">
      <c r="A193" s="7" t="s">
        <v>455</v>
      </c>
      <c r="B193" s="8">
        <v>42480</v>
      </c>
      <c r="C193" s="8">
        <v>42475</v>
      </c>
      <c r="D193" s="9">
        <v>2596.66</v>
      </c>
      <c r="E193" s="7" t="s">
        <v>456</v>
      </c>
      <c r="F193" s="7" t="s">
        <v>276</v>
      </c>
      <c r="G193" s="10">
        <v>17</v>
      </c>
      <c r="H193" s="5" t="str">
        <f>VLOOKUP(G193,[1]ORG!$A$1:$B$24,2,FALSE)</f>
        <v>OBRES</v>
      </c>
    </row>
    <row r="194" spans="1:8" x14ac:dyDescent="0.2">
      <c r="A194" s="7" t="s">
        <v>457</v>
      </c>
      <c r="B194" s="8">
        <v>42475</v>
      </c>
      <c r="C194" s="8">
        <v>42460</v>
      </c>
      <c r="D194" s="9">
        <v>945.6</v>
      </c>
      <c r="E194" s="7" t="s">
        <v>458</v>
      </c>
      <c r="F194" s="7" t="s">
        <v>459</v>
      </c>
      <c r="G194" s="10">
        <v>4</v>
      </c>
      <c r="H194" s="5" t="str">
        <f>VLOOKUP(G194,[1]ORG!$A$1:$B$24,2,FALSE)</f>
        <v>SERVEIS SOCIALS</v>
      </c>
    </row>
    <row r="195" spans="1:8" x14ac:dyDescent="0.2">
      <c r="A195" s="7" t="s">
        <v>460</v>
      </c>
      <c r="B195" s="8">
        <v>42475</v>
      </c>
      <c r="C195" s="8">
        <v>42460</v>
      </c>
      <c r="D195" s="9">
        <v>886.5</v>
      </c>
      <c r="E195" s="7" t="s">
        <v>458</v>
      </c>
      <c r="F195" s="7" t="s">
        <v>459</v>
      </c>
      <c r="G195" s="10">
        <v>4</v>
      </c>
      <c r="H195" s="5" t="str">
        <f>VLOOKUP(G195,[1]ORG!$A$1:$B$24,2,FALSE)</f>
        <v>SERVEIS SOCIALS</v>
      </c>
    </row>
    <row r="196" spans="1:8" x14ac:dyDescent="0.2">
      <c r="A196" s="7" t="s">
        <v>461</v>
      </c>
      <c r="B196" s="8">
        <v>42475</v>
      </c>
      <c r="C196" s="8">
        <v>42460</v>
      </c>
      <c r="D196" s="9">
        <v>172.5</v>
      </c>
      <c r="E196" s="7" t="s">
        <v>462</v>
      </c>
      <c r="F196" s="7" t="s">
        <v>459</v>
      </c>
      <c r="G196" s="10">
        <v>4</v>
      </c>
      <c r="H196" s="5" t="str">
        <f>VLOOKUP(G196,[1]ORG!$A$1:$B$24,2,FALSE)</f>
        <v>SERVEIS SOCIALS</v>
      </c>
    </row>
    <row r="197" spans="1:8" x14ac:dyDescent="0.2">
      <c r="A197" s="7" t="s">
        <v>463</v>
      </c>
      <c r="B197" s="8">
        <v>42475</v>
      </c>
      <c r="C197" s="8">
        <v>42460</v>
      </c>
      <c r="D197" s="9">
        <v>2300.1999999999998</v>
      </c>
      <c r="E197" s="7" t="s">
        <v>462</v>
      </c>
      <c r="F197" s="7" t="s">
        <v>459</v>
      </c>
      <c r="G197" s="10">
        <v>4</v>
      </c>
      <c r="H197" s="5" t="str">
        <f>VLOOKUP(G197,[1]ORG!$A$1:$B$24,2,FALSE)</f>
        <v>SERVEIS SOCIALS</v>
      </c>
    </row>
    <row r="198" spans="1:8" x14ac:dyDescent="0.2">
      <c r="A198" s="7" t="s">
        <v>464</v>
      </c>
      <c r="B198" s="8">
        <v>42475</v>
      </c>
      <c r="C198" s="8">
        <v>42471</v>
      </c>
      <c r="D198" s="9">
        <v>90</v>
      </c>
      <c r="E198" s="7" t="s">
        <v>334</v>
      </c>
      <c r="F198" s="7" t="s">
        <v>243</v>
      </c>
      <c r="G198" s="10">
        <v>16</v>
      </c>
      <c r="H198" s="5" t="str">
        <f>VLOOKUP(G198,[1]ORG!$A$1:$B$24,2,FALSE)</f>
        <v>DESPESES GENERALS</v>
      </c>
    </row>
    <row r="199" spans="1:8" x14ac:dyDescent="0.2">
      <c r="A199" s="7" t="s">
        <v>465</v>
      </c>
      <c r="B199" s="8">
        <v>42475</v>
      </c>
      <c r="C199" s="8">
        <v>42472</v>
      </c>
      <c r="D199" s="9">
        <v>295</v>
      </c>
      <c r="E199" s="7" t="s">
        <v>466</v>
      </c>
      <c r="F199" s="7" t="s">
        <v>467</v>
      </c>
      <c r="G199" s="10">
        <v>7</v>
      </c>
      <c r="H199" s="5" t="str">
        <f>VLOOKUP(G199,[1]ORG!$A$1:$B$24,2,FALSE)</f>
        <v>ESPORTS</v>
      </c>
    </row>
    <row r="200" spans="1:8" x14ac:dyDescent="0.2">
      <c r="A200" s="7" t="s">
        <v>468</v>
      </c>
      <c r="B200" s="8">
        <v>42475</v>
      </c>
      <c r="C200" s="8">
        <v>42460</v>
      </c>
      <c r="D200" s="9">
        <v>54.75</v>
      </c>
      <c r="E200" s="7" t="s">
        <v>469</v>
      </c>
      <c r="F200" s="7" t="s">
        <v>459</v>
      </c>
      <c r="G200" s="10">
        <v>4</v>
      </c>
      <c r="H200" s="5" t="str">
        <f>VLOOKUP(G200,[1]ORG!$A$1:$B$24,2,FALSE)</f>
        <v>SERVEIS SOCIALS</v>
      </c>
    </row>
    <row r="201" spans="1:8" x14ac:dyDescent="0.2">
      <c r="A201" s="7" t="s">
        <v>470</v>
      </c>
      <c r="B201" s="8">
        <v>42475</v>
      </c>
      <c r="C201" s="8">
        <v>42460</v>
      </c>
      <c r="D201" s="9">
        <v>58.4</v>
      </c>
      <c r="E201" s="7" t="s">
        <v>458</v>
      </c>
      <c r="F201" s="7" t="s">
        <v>459</v>
      </c>
      <c r="G201" s="10">
        <v>4</v>
      </c>
      <c r="H201" s="5" t="str">
        <f>VLOOKUP(G201,[1]ORG!$A$1:$B$24,2,FALSE)</f>
        <v>SERVEIS SOCIALS</v>
      </c>
    </row>
    <row r="202" spans="1:8" x14ac:dyDescent="0.2">
      <c r="A202" s="7" t="s">
        <v>471</v>
      </c>
      <c r="B202" s="8">
        <v>42475</v>
      </c>
      <c r="C202" s="8">
        <v>42460</v>
      </c>
      <c r="D202" s="9">
        <v>306.75</v>
      </c>
      <c r="E202" s="7" t="s">
        <v>469</v>
      </c>
      <c r="F202" s="7" t="s">
        <v>459</v>
      </c>
      <c r="G202" s="10">
        <v>4</v>
      </c>
      <c r="H202" s="5" t="str">
        <f>VLOOKUP(G202,[1]ORG!$A$1:$B$24,2,FALSE)</f>
        <v>SERVEIS SOCIALS</v>
      </c>
    </row>
    <row r="203" spans="1:8" x14ac:dyDescent="0.2">
      <c r="A203" s="7" t="s">
        <v>472</v>
      </c>
      <c r="B203" s="8">
        <v>42475</v>
      </c>
      <c r="C203" s="8">
        <v>42460</v>
      </c>
      <c r="D203" s="9">
        <v>327.20999999999998</v>
      </c>
      <c r="E203" s="7" t="s">
        <v>458</v>
      </c>
      <c r="F203" s="7" t="s">
        <v>459</v>
      </c>
      <c r="G203" s="10">
        <v>4</v>
      </c>
      <c r="H203" s="5" t="str">
        <f>VLOOKUP(G203,[1]ORG!$A$1:$B$24,2,FALSE)</f>
        <v>SERVEIS SOCIALS</v>
      </c>
    </row>
    <row r="204" spans="1:8" x14ac:dyDescent="0.2">
      <c r="A204" s="7" t="s">
        <v>473</v>
      </c>
      <c r="B204" s="8">
        <v>42475</v>
      </c>
      <c r="C204" s="8">
        <v>42474</v>
      </c>
      <c r="D204" s="9">
        <v>193.6</v>
      </c>
      <c r="E204" s="7" t="s">
        <v>474</v>
      </c>
      <c r="F204" s="7" t="s">
        <v>475</v>
      </c>
      <c r="G204" s="10">
        <v>1</v>
      </c>
      <c r="H204" s="5" t="str">
        <f>VLOOKUP(G204,[1]ORG!$A$1:$B$24,2,FALSE)</f>
        <v>CULTURA</v>
      </c>
    </row>
    <row r="205" spans="1:8" x14ac:dyDescent="0.2">
      <c r="A205" s="7" t="s">
        <v>476</v>
      </c>
      <c r="B205" s="8">
        <v>42475</v>
      </c>
      <c r="C205" s="8">
        <v>42474</v>
      </c>
      <c r="D205" s="9">
        <v>394.24</v>
      </c>
      <c r="E205" s="7" t="s">
        <v>236</v>
      </c>
      <c r="F205" s="7" t="s">
        <v>107</v>
      </c>
      <c r="G205" s="10">
        <v>18</v>
      </c>
      <c r="H205" s="5" t="str">
        <f>VLOOKUP(G205,[1]ORG!$A$1:$B$24,2,FALSE)</f>
        <v>SERVEIS - GESTIÓ RESIDUS</v>
      </c>
    </row>
    <row r="206" spans="1:8" x14ac:dyDescent="0.2">
      <c r="A206" s="7" t="s">
        <v>477</v>
      </c>
      <c r="B206" s="8">
        <v>42475</v>
      </c>
      <c r="C206" s="8">
        <v>42473</v>
      </c>
      <c r="D206" s="9">
        <v>338.8</v>
      </c>
      <c r="E206" s="7" t="s">
        <v>478</v>
      </c>
      <c r="F206" s="7" t="s">
        <v>479</v>
      </c>
      <c r="G206" s="10">
        <v>1</v>
      </c>
      <c r="H206" s="5" t="str">
        <f>VLOOKUP(G206,[1]ORG!$A$1:$B$24,2,FALSE)</f>
        <v>CULTURA</v>
      </c>
    </row>
    <row r="207" spans="1:8" x14ac:dyDescent="0.2">
      <c r="A207" s="7" t="s">
        <v>480</v>
      </c>
      <c r="B207" s="8">
        <v>42475</v>
      </c>
      <c r="C207" s="8">
        <v>42473</v>
      </c>
      <c r="D207" s="9">
        <v>78.650000000000006</v>
      </c>
      <c r="E207" s="7" t="s">
        <v>478</v>
      </c>
      <c r="F207" s="7" t="s">
        <v>481</v>
      </c>
      <c r="G207" s="10">
        <v>1</v>
      </c>
      <c r="H207" s="5" t="str">
        <f>VLOOKUP(G207,[1]ORG!$A$1:$B$24,2,FALSE)</f>
        <v>CULTURA</v>
      </c>
    </row>
    <row r="208" spans="1:8" x14ac:dyDescent="0.2">
      <c r="A208" s="7" t="s">
        <v>482</v>
      </c>
      <c r="B208" s="8">
        <v>42475</v>
      </c>
      <c r="C208" s="8">
        <v>42399</v>
      </c>
      <c r="D208" s="9">
        <v>336.16</v>
      </c>
      <c r="E208" s="7" t="s">
        <v>483</v>
      </c>
      <c r="F208" s="7" t="s">
        <v>484</v>
      </c>
      <c r="G208" s="10">
        <v>16</v>
      </c>
      <c r="H208" s="5" t="str">
        <f>VLOOKUP(G208,[1]ORG!$A$1:$B$24,2,FALSE)</f>
        <v>DESPESES GENERALS</v>
      </c>
    </row>
    <row r="209" spans="1:8" x14ac:dyDescent="0.2">
      <c r="A209" s="7" t="s">
        <v>485</v>
      </c>
      <c r="B209" s="8">
        <v>42478</v>
      </c>
      <c r="C209" s="8">
        <v>42475</v>
      </c>
      <c r="D209" s="9">
        <v>963.98</v>
      </c>
      <c r="E209" s="7" t="s">
        <v>486</v>
      </c>
      <c r="F209" s="7" t="s">
        <v>487</v>
      </c>
      <c r="G209" s="10">
        <v>16</v>
      </c>
      <c r="H209" s="5" t="str">
        <f>VLOOKUP(G209,[1]ORG!$A$1:$B$24,2,FALSE)</f>
        <v>DESPESES GENERALS</v>
      </c>
    </row>
    <row r="210" spans="1:8" x14ac:dyDescent="0.2">
      <c r="A210" s="7" t="s">
        <v>488</v>
      </c>
      <c r="B210" s="8">
        <v>42478</v>
      </c>
      <c r="C210" s="8">
        <v>42475</v>
      </c>
      <c r="D210" s="9">
        <v>320.05</v>
      </c>
      <c r="E210" s="7" t="s">
        <v>28</v>
      </c>
      <c r="F210" s="7" t="s">
        <v>176</v>
      </c>
      <c r="G210" s="10">
        <v>13</v>
      </c>
      <c r="H210" s="5" t="str">
        <f>VLOOKUP(G210,[1]ORG!$A$1:$B$24,2,FALSE)</f>
        <v>MEDI AMBIENT</v>
      </c>
    </row>
    <row r="211" spans="1:8" x14ac:dyDescent="0.2">
      <c r="A211" s="7" t="s">
        <v>489</v>
      </c>
      <c r="B211" s="8">
        <v>42478</v>
      </c>
      <c r="C211" s="8">
        <v>42475</v>
      </c>
      <c r="D211" s="9">
        <v>601.16</v>
      </c>
      <c r="E211" s="7" t="s">
        <v>490</v>
      </c>
      <c r="F211" s="7" t="s">
        <v>491</v>
      </c>
      <c r="G211" s="10"/>
      <c r="H211" s="5" t="str">
        <f>VLOOKUP(G211,[1]ORG!$A$1:$B$24,2,FALSE)</f>
        <v>VARIS</v>
      </c>
    </row>
    <row r="212" spans="1:8" x14ac:dyDescent="0.2">
      <c r="A212" s="7" t="s">
        <v>492</v>
      </c>
      <c r="B212" s="8">
        <v>42480</v>
      </c>
      <c r="C212" s="8">
        <v>42475</v>
      </c>
      <c r="D212" s="9">
        <v>531.78</v>
      </c>
      <c r="E212" s="7" t="s">
        <v>493</v>
      </c>
      <c r="F212" s="7" t="s">
        <v>494</v>
      </c>
      <c r="G212" s="10">
        <v>25</v>
      </c>
      <c r="H212" s="5" t="str">
        <f>VLOOKUP(G212,[1]ORG!$A$1:$B$24,2,FALSE)</f>
        <v>BRIGADA</v>
      </c>
    </row>
    <row r="213" spans="1:8" x14ac:dyDescent="0.2">
      <c r="A213" s="7" t="s">
        <v>495</v>
      </c>
      <c r="B213" s="8">
        <v>42478</v>
      </c>
      <c r="C213" s="8">
        <v>42464</v>
      </c>
      <c r="D213" s="9">
        <v>185</v>
      </c>
      <c r="E213" s="7" t="s">
        <v>496</v>
      </c>
      <c r="F213" s="7" t="s">
        <v>497</v>
      </c>
      <c r="G213" s="10">
        <v>1</v>
      </c>
      <c r="H213" s="5" t="str">
        <f>VLOOKUP(G213,[1]ORG!$A$1:$B$24,2,FALSE)</f>
        <v>CULTURA</v>
      </c>
    </row>
    <row r="214" spans="1:8" x14ac:dyDescent="0.2">
      <c r="A214" s="7" t="s">
        <v>498</v>
      </c>
      <c r="B214" s="8">
        <v>42478</v>
      </c>
      <c r="C214" s="8">
        <v>42475</v>
      </c>
      <c r="D214" s="9">
        <v>692.99</v>
      </c>
      <c r="E214" s="7" t="s">
        <v>499</v>
      </c>
      <c r="F214" s="7" t="s">
        <v>107</v>
      </c>
      <c r="G214" s="10">
        <v>18</v>
      </c>
      <c r="H214" s="5" t="str">
        <f>VLOOKUP(G214,[1]ORG!$A$1:$B$24,2,FALSE)</f>
        <v>SERVEIS - GESTIÓ RESIDUS</v>
      </c>
    </row>
    <row r="215" spans="1:8" x14ac:dyDescent="0.2">
      <c r="A215" s="7" t="s">
        <v>500</v>
      </c>
      <c r="B215" s="8">
        <v>42478</v>
      </c>
      <c r="C215" s="8">
        <v>42460</v>
      </c>
      <c r="D215" s="9">
        <v>864.6</v>
      </c>
      <c r="E215" s="7" t="s">
        <v>501</v>
      </c>
      <c r="F215" s="7" t="s">
        <v>502</v>
      </c>
      <c r="G215" s="10">
        <v>6</v>
      </c>
      <c r="H215" s="5" t="str">
        <f>VLOOKUP(G215,[1]ORG!$A$1:$B$24,2,FALSE)</f>
        <v>CASAL GENT GRAN</v>
      </c>
    </row>
    <row r="216" spans="1:8" x14ac:dyDescent="0.2">
      <c r="A216" s="7" t="s">
        <v>503</v>
      </c>
      <c r="B216" s="8">
        <v>42478</v>
      </c>
      <c r="C216" s="8">
        <v>42465</v>
      </c>
      <c r="D216" s="9">
        <v>283.14</v>
      </c>
      <c r="E216" s="7" t="s">
        <v>504</v>
      </c>
      <c r="F216" s="7" t="s">
        <v>505</v>
      </c>
      <c r="G216" s="10">
        <v>18</v>
      </c>
      <c r="H216" s="5" t="str">
        <f>VLOOKUP(G216,[1]ORG!$A$1:$B$24,2,FALSE)</f>
        <v>SERVEIS - GESTIÓ RESIDUS</v>
      </c>
    </row>
    <row r="217" spans="1:8" x14ac:dyDescent="0.2">
      <c r="A217" s="7" t="s">
        <v>506</v>
      </c>
      <c r="B217" s="8">
        <v>42478</v>
      </c>
      <c r="C217" s="8">
        <v>42468</v>
      </c>
      <c r="D217" s="9">
        <v>39.25</v>
      </c>
      <c r="E217" s="7" t="s">
        <v>507</v>
      </c>
      <c r="F217" s="7" t="s">
        <v>508</v>
      </c>
      <c r="G217" s="10">
        <v>16</v>
      </c>
      <c r="H217" s="5" t="str">
        <f>VLOOKUP(G217,[1]ORG!$A$1:$B$24,2,FALSE)</f>
        <v>DESPESES GENERALS</v>
      </c>
    </row>
    <row r="218" spans="1:8" x14ac:dyDescent="0.2">
      <c r="A218" s="7" t="s">
        <v>509</v>
      </c>
      <c r="B218" s="8">
        <v>42478</v>
      </c>
      <c r="C218" s="8">
        <v>42465</v>
      </c>
      <c r="D218" s="9">
        <v>67.319999999999993</v>
      </c>
      <c r="E218" s="7" t="s">
        <v>510</v>
      </c>
      <c r="F218" s="7" t="s">
        <v>511</v>
      </c>
      <c r="G218" s="10">
        <v>18</v>
      </c>
      <c r="H218" s="5" t="str">
        <f>VLOOKUP(G218,[1]ORG!$A$1:$B$24,2,FALSE)</f>
        <v>SERVEIS - GESTIÓ RESIDUS</v>
      </c>
    </row>
    <row r="219" spans="1:8" x14ac:dyDescent="0.2">
      <c r="A219" s="7" t="s">
        <v>512</v>
      </c>
      <c r="B219" s="8">
        <v>42478</v>
      </c>
      <c r="C219" s="8">
        <v>42472</v>
      </c>
      <c r="D219" s="9">
        <v>415.24</v>
      </c>
      <c r="E219" s="7" t="s">
        <v>309</v>
      </c>
      <c r="F219" s="7" t="s">
        <v>513</v>
      </c>
      <c r="G219" s="10">
        <v>16</v>
      </c>
      <c r="H219" s="5" t="str">
        <f>VLOOKUP(G219,[1]ORG!$A$1:$B$24,2,FALSE)</f>
        <v>DESPESES GENERALS</v>
      </c>
    </row>
    <row r="220" spans="1:8" x14ac:dyDescent="0.2">
      <c r="A220" s="7" t="s">
        <v>514</v>
      </c>
      <c r="B220" s="8">
        <v>42478</v>
      </c>
      <c r="C220" s="8">
        <v>42478</v>
      </c>
      <c r="D220" s="9">
        <v>400</v>
      </c>
      <c r="E220" s="7" t="s">
        <v>515</v>
      </c>
      <c r="F220" s="7" t="s">
        <v>516</v>
      </c>
      <c r="G220" s="10">
        <v>13</v>
      </c>
      <c r="H220" s="5" t="str">
        <f>VLOOKUP(G220,[1]ORG!$A$1:$B$24,2,FALSE)</f>
        <v>MEDI AMBIENT</v>
      </c>
    </row>
    <row r="221" spans="1:8" x14ac:dyDescent="0.2">
      <c r="A221" s="7" t="s">
        <v>517</v>
      </c>
      <c r="B221" s="8">
        <v>42479</v>
      </c>
      <c r="C221" s="8">
        <v>42478</v>
      </c>
      <c r="D221" s="9">
        <v>822.8</v>
      </c>
      <c r="E221" s="7" t="s">
        <v>165</v>
      </c>
      <c r="F221" s="7" t="s">
        <v>107</v>
      </c>
      <c r="G221" s="10">
        <v>12</v>
      </c>
      <c r="H221" s="5" t="str">
        <f>VLOOKUP(G221,[1]ORG!$A$1:$B$24,2,FALSE)</f>
        <v>POLICIA</v>
      </c>
    </row>
    <row r="222" spans="1:8" x14ac:dyDescent="0.2">
      <c r="A222" s="7" t="s">
        <v>518</v>
      </c>
      <c r="B222" s="8">
        <v>42479</v>
      </c>
      <c r="C222" s="8">
        <v>42478</v>
      </c>
      <c r="D222" s="9">
        <v>258.18</v>
      </c>
      <c r="E222" s="7" t="s">
        <v>165</v>
      </c>
      <c r="F222" s="7" t="s">
        <v>107</v>
      </c>
      <c r="G222" s="10">
        <v>12</v>
      </c>
      <c r="H222" s="5" t="str">
        <f>VLOOKUP(G222,[1]ORG!$A$1:$B$24,2,FALSE)</f>
        <v>POLICIA</v>
      </c>
    </row>
    <row r="223" spans="1:8" x14ac:dyDescent="0.2">
      <c r="A223" s="7" t="s">
        <v>519</v>
      </c>
      <c r="B223" s="8">
        <v>42479</v>
      </c>
      <c r="C223" s="8">
        <v>42478</v>
      </c>
      <c r="D223" s="9">
        <v>387.04</v>
      </c>
      <c r="E223" s="7" t="s">
        <v>165</v>
      </c>
      <c r="F223" s="7" t="s">
        <v>107</v>
      </c>
      <c r="G223" s="10">
        <v>25</v>
      </c>
      <c r="H223" s="5" t="str">
        <f>VLOOKUP(G223,[1]ORG!$A$1:$B$24,2,FALSE)</f>
        <v>BRIGADA</v>
      </c>
    </row>
    <row r="224" spans="1:8" x14ac:dyDescent="0.2">
      <c r="A224" s="7" t="s">
        <v>520</v>
      </c>
      <c r="B224" s="8">
        <v>42479</v>
      </c>
      <c r="C224" s="8">
        <v>42475</v>
      </c>
      <c r="D224" s="9">
        <v>1330.7</v>
      </c>
      <c r="E224" s="7" t="s">
        <v>521</v>
      </c>
      <c r="F224" s="7" t="s">
        <v>276</v>
      </c>
      <c r="G224" s="10">
        <v>15</v>
      </c>
      <c r="H224" s="5" t="str">
        <f>VLOOKUP(G224,[1]ORG!$A$1:$B$24,2,FALSE)</f>
        <v>INSTALACIONS I CONSUMS</v>
      </c>
    </row>
    <row r="225" spans="1:8" x14ac:dyDescent="0.2">
      <c r="A225" s="7" t="s">
        <v>522</v>
      </c>
      <c r="B225" s="8">
        <v>42479</v>
      </c>
      <c r="C225" s="8">
        <v>42447</v>
      </c>
      <c r="D225" s="9">
        <v>469.67</v>
      </c>
      <c r="E225" s="7" t="s">
        <v>523</v>
      </c>
      <c r="F225" s="7" t="s">
        <v>524</v>
      </c>
      <c r="G225" s="10">
        <v>9</v>
      </c>
      <c r="H225" s="5" t="str">
        <f>VLOOKUP(G225,[1]ORG!$A$1:$B$24,2,FALSE)</f>
        <v>ESCOLA BRESSOL</v>
      </c>
    </row>
    <row r="226" spans="1:8" x14ac:dyDescent="0.2">
      <c r="A226" s="7" t="s">
        <v>525</v>
      </c>
      <c r="B226" s="8">
        <v>42479</v>
      </c>
      <c r="C226" s="8">
        <v>42474</v>
      </c>
      <c r="D226" s="9">
        <v>1512.5</v>
      </c>
      <c r="E226" s="7" t="s">
        <v>526</v>
      </c>
      <c r="F226" s="7" t="s">
        <v>527</v>
      </c>
      <c r="G226" s="10">
        <v>16</v>
      </c>
      <c r="H226" s="5" t="str">
        <f>VLOOKUP(G226,[1]ORG!$A$1:$B$24,2,FALSE)</f>
        <v>DESPESES GENERALS</v>
      </c>
    </row>
    <row r="227" spans="1:8" x14ac:dyDescent="0.2">
      <c r="A227" s="7" t="s">
        <v>528</v>
      </c>
      <c r="B227" s="8">
        <v>42481</v>
      </c>
      <c r="C227" s="8">
        <v>42481</v>
      </c>
      <c r="D227" s="9">
        <v>2891.8</v>
      </c>
      <c r="E227" s="7" t="s">
        <v>529</v>
      </c>
      <c r="F227" s="7" t="s">
        <v>530</v>
      </c>
      <c r="G227" s="10">
        <v>25</v>
      </c>
      <c r="H227" s="5" t="str">
        <f>VLOOKUP(G227,[1]ORG!$A$1:$B$24,2,FALSE)</f>
        <v>BRIGADA</v>
      </c>
    </row>
    <row r="228" spans="1:8" x14ac:dyDescent="0.2">
      <c r="A228" s="7" t="s">
        <v>531</v>
      </c>
      <c r="B228" s="8">
        <v>42481</v>
      </c>
      <c r="C228" s="8">
        <v>42460</v>
      </c>
      <c r="D228" s="9">
        <v>272.25</v>
      </c>
      <c r="E228" s="7" t="s">
        <v>532</v>
      </c>
      <c r="F228" s="7" t="s">
        <v>533</v>
      </c>
      <c r="G228" s="10">
        <v>7</v>
      </c>
      <c r="H228" s="5" t="str">
        <f>VLOOKUP(G228,[1]ORG!$A$1:$B$24,2,FALSE)</f>
        <v>ESPORTS</v>
      </c>
    </row>
    <row r="229" spans="1:8" x14ac:dyDescent="0.2">
      <c r="A229" s="7" t="s">
        <v>534</v>
      </c>
      <c r="B229" s="8">
        <v>42481</v>
      </c>
      <c r="C229" s="8">
        <v>42391</v>
      </c>
      <c r="D229" s="9">
        <v>144.99</v>
      </c>
      <c r="E229" s="7" t="s">
        <v>535</v>
      </c>
      <c r="F229" s="7" t="s">
        <v>536</v>
      </c>
      <c r="G229" s="10">
        <v>13</v>
      </c>
      <c r="H229" s="5" t="str">
        <f>VLOOKUP(G229,[1]ORG!$A$1:$B$24,2,FALSE)</f>
        <v>MEDI AMBIENT</v>
      </c>
    </row>
    <row r="230" spans="1:8" x14ac:dyDescent="0.2">
      <c r="A230" s="7" t="s">
        <v>537</v>
      </c>
      <c r="B230" s="8">
        <v>42481</v>
      </c>
      <c r="C230" s="8">
        <v>42391</v>
      </c>
      <c r="D230" s="9">
        <v>144.99</v>
      </c>
      <c r="E230" s="7" t="s">
        <v>535</v>
      </c>
      <c r="F230" s="7" t="s">
        <v>538</v>
      </c>
      <c r="G230" s="10">
        <v>18</v>
      </c>
      <c r="H230" s="5" t="str">
        <f>VLOOKUP(G230,[1]ORG!$A$1:$B$24,2,FALSE)</f>
        <v>SERVEIS - GESTIÓ RESIDUS</v>
      </c>
    </row>
    <row r="231" spans="1:8" x14ac:dyDescent="0.2">
      <c r="A231" s="7" t="s">
        <v>539</v>
      </c>
      <c r="B231" s="8">
        <v>42481</v>
      </c>
      <c r="C231" s="8">
        <v>42481</v>
      </c>
      <c r="D231" s="9">
        <v>16969.740000000002</v>
      </c>
      <c r="E231" s="7" t="s">
        <v>366</v>
      </c>
      <c r="F231" s="7" t="s">
        <v>540</v>
      </c>
      <c r="G231" s="10">
        <v>18</v>
      </c>
      <c r="H231" s="5" t="str">
        <f>VLOOKUP(G231,[1]ORG!$A$1:$B$24,2,FALSE)</f>
        <v>SERVEIS - GESTIÓ RESIDUS</v>
      </c>
    </row>
    <row r="232" spans="1:8" x14ac:dyDescent="0.2">
      <c r="A232" s="7" t="s">
        <v>541</v>
      </c>
      <c r="B232" s="8">
        <v>42481</v>
      </c>
      <c r="C232" s="8">
        <v>42481</v>
      </c>
      <c r="D232" s="9">
        <v>11424.51</v>
      </c>
      <c r="E232" s="7" t="s">
        <v>366</v>
      </c>
      <c r="F232" s="7" t="s">
        <v>542</v>
      </c>
      <c r="G232" s="10">
        <v>18</v>
      </c>
      <c r="H232" s="5" t="str">
        <f>VLOOKUP(G232,[1]ORG!$A$1:$B$24,2,FALSE)</f>
        <v>SERVEIS - GESTIÓ RESIDUS</v>
      </c>
    </row>
    <row r="233" spans="1:8" x14ac:dyDescent="0.2">
      <c r="A233" s="7" t="s">
        <v>543</v>
      </c>
      <c r="B233" s="8">
        <v>42482</v>
      </c>
      <c r="C233" s="8">
        <v>42475</v>
      </c>
      <c r="D233" s="9">
        <v>343.64</v>
      </c>
      <c r="E233" s="7" t="s">
        <v>434</v>
      </c>
      <c r="F233" s="7" t="s">
        <v>544</v>
      </c>
      <c r="G233" s="10">
        <v>17</v>
      </c>
      <c r="H233" s="5" t="str">
        <f>VLOOKUP(G233,[1]ORG!$A$1:$B$24,2,FALSE)</f>
        <v>OBRES</v>
      </c>
    </row>
    <row r="234" spans="1:8" x14ac:dyDescent="0.2">
      <c r="A234" s="7" t="s">
        <v>545</v>
      </c>
      <c r="B234" s="8">
        <v>42482</v>
      </c>
      <c r="C234" s="8">
        <v>42471</v>
      </c>
      <c r="D234" s="9">
        <v>163</v>
      </c>
      <c r="E234" s="7" t="s">
        <v>55</v>
      </c>
      <c r="F234" s="7" t="s">
        <v>546</v>
      </c>
      <c r="G234" s="10">
        <v>9</v>
      </c>
      <c r="H234" s="5" t="str">
        <f>VLOOKUP(G234,[1]ORG!$A$1:$B$24,2,FALSE)</f>
        <v>ESCOLA BRESSOL</v>
      </c>
    </row>
    <row r="235" spans="1:8" x14ac:dyDescent="0.2">
      <c r="A235" s="7" t="s">
        <v>547</v>
      </c>
      <c r="B235" s="8">
        <v>42482</v>
      </c>
      <c r="C235" s="8">
        <v>42468</v>
      </c>
      <c r="D235" s="9">
        <v>163</v>
      </c>
      <c r="E235" s="7" t="s">
        <v>55</v>
      </c>
      <c r="F235" s="7" t="s">
        <v>548</v>
      </c>
      <c r="G235" s="10">
        <v>9</v>
      </c>
      <c r="H235" s="5" t="str">
        <f>VLOOKUP(G235,[1]ORG!$A$1:$B$24,2,FALSE)</f>
        <v>ESCOLA BRESSOL</v>
      </c>
    </row>
    <row r="236" spans="1:8" x14ac:dyDescent="0.2">
      <c r="A236" s="7" t="s">
        <v>549</v>
      </c>
      <c r="B236" s="8">
        <v>42482</v>
      </c>
      <c r="C236" s="8">
        <v>42466</v>
      </c>
      <c r="D236" s="9">
        <v>480</v>
      </c>
      <c r="E236" s="7" t="s">
        <v>55</v>
      </c>
      <c r="F236" s="7" t="s">
        <v>550</v>
      </c>
      <c r="G236" s="10">
        <v>7</v>
      </c>
      <c r="H236" s="5" t="str">
        <f>VLOOKUP(G236,[1]ORG!$A$1:$B$24,2,FALSE)</f>
        <v>ESPORTS</v>
      </c>
    </row>
    <row r="237" spans="1:8" x14ac:dyDescent="0.2">
      <c r="A237" s="7" t="s">
        <v>551</v>
      </c>
      <c r="B237" s="8">
        <v>42482</v>
      </c>
      <c r="C237" s="8">
        <v>42478</v>
      </c>
      <c r="D237" s="9">
        <v>163</v>
      </c>
      <c r="E237" s="7" t="s">
        <v>55</v>
      </c>
      <c r="F237" s="7" t="s">
        <v>552</v>
      </c>
      <c r="G237" s="10">
        <v>9</v>
      </c>
      <c r="H237" s="5" t="str">
        <f>VLOOKUP(G237,[1]ORG!$A$1:$B$24,2,FALSE)</f>
        <v>ESCOLA BRESSOL</v>
      </c>
    </row>
    <row r="238" spans="1:8" x14ac:dyDescent="0.2">
      <c r="A238" s="7" t="s">
        <v>553</v>
      </c>
      <c r="B238" s="8">
        <v>42482</v>
      </c>
      <c r="C238" s="8">
        <v>42475</v>
      </c>
      <c r="D238" s="9">
        <v>163</v>
      </c>
      <c r="E238" s="7" t="s">
        <v>55</v>
      </c>
      <c r="F238" s="7" t="s">
        <v>554</v>
      </c>
      <c r="G238" s="10">
        <v>9</v>
      </c>
      <c r="H238" s="5" t="str">
        <f>VLOOKUP(G238,[1]ORG!$A$1:$B$24,2,FALSE)</f>
        <v>ESCOLA BRESSOL</v>
      </c>
    </row>
    <row r="239" spans="1:8" x14ac:dyDescent="0.2">
      <c r="A239" s="7" t="s">
        <v>555</v>
      </c>
      <c r="B239" s="8">
        <v>42482</v>
      </c>
      <c r="C239" s="8">
        <v>42475</v>
      </c>
      <c r="D239" s="9">
        <v>3478.75</v>
      </c>
      <c r="E239" s="7" t="s">
        <v>434</v>
      </c>
      <c r="F239" s="7" t="s">
        <v>556</v>
      </c>
      <c r="G239" s="10">
        <v>17</v>
      </c>
      <c r="H239" s="5" t="str">
        <f>VLOOKUP(G239,[1]ORG!$A$1:$B$24,2,FALSE)</f>
        <v>OBRES</v>
      </c>
    </row>
    <row r="240" spans="1:8" x14ac:dyDescent="0.2">
      <c r="A240" s="7" t="s">
        <v>557</v>
      </c>
      <c r="B240" s="8">
        <v>42482</v>
      </c>
      <c r="C240" s="8">
        <v>42475</v>
      </c>
      <c r="D240" s="9">
        <v>695.75</v>
      </c>
      <c r="E240" s="7" t="s">
        <v>434</v>
      </c>
      <c r="F240" s="7" t="s">
        <v>558</v>
      </c>
      <c r="G240" s="10">
        <v>15</v>
      </c>
      <c r="H240" s="5" t="str">
        <f>VLOOKUP(G240,[1]ORG!$A$1:$B$24,2,FALSE)</f>
        <v>INSTALACIONS I CONSUMS</v>
      </c>
    </row>
    <row r="241" spans="1:8" x14ac:dyDescent="0.2">
      <c r="A241" s="7" t="s">
        <v>559</v>
      </c>
      <c r="B241" s="8">
        <v>42482</v>
      </c>
      <c r="C241" s="8">
        <v>42481</v>
      </c>
      <c r="D241" s="9">
        <v>42.41</v>
      </c>
      <c r="E241" s="7" t="s">
        <v>142</v>
      </c>
      <c r="F241" s="7" t="s">
        <v>560</v>
      </c>
      <c r="G241" s="10">
        <v>16</v>
      </c>
      <c r="H241" s="5" t="str">
        <f>VLOOKUP(G241,[1]ORG!$A$1:$B$24,2,FALSE)</f>
        <v>DESPESES GENERALS</v>
      </c>
    </row>
    <row r="242" spans="1:8" x14ac:dyDescent="0.2">
      <c r="A242" s="7" t="s">
        <v>561</v>
      </c>
      <c r="B242" s="8">
        <v>42486</v>
      </c>
      <c r="C242" s="8">
        <v>42481</v>
      </c>
      <c r="D242" s="9">
        <v>155.12</v>
      </c>
      <c r="E242" s="7" t="s">
        <v>562</v>
      </c>
      <c r="F242" s="7" t="s">
        <v>563</v>
      </c>
      <c r="G242" s="10">
        <v>9</v>
      </c>
      <c r="H242" s="5" t="str">
        <f>VLOOKUP(G242,[1]ORG!$A$1:$B$24,2,FALSE)</f>
        <v>ESCOLA BRESSOL</v>
      </c>
    </row>
    <row r="243" spans="1:8" x14ac:dyDescent="0.2">
      <c r="A243" s="7" t="s">
        <v>564</v>
      </c>
      <c r="B243" s="8">
        <v>42486</v>
      </c>
      <c r="C243" s="8">
        <v>42481</v>
      </c>
      <c r="D243" s="9">
        <v>155.12</v>
      </c>
      <c r="E243" s="7" t="s">
        <v>562</v>
      </c>
      <c r="F243" s="7" t="s">
        <v>563</v>
      </c>
      <c r="G243" s="10">
        <v>9</v>
      </c>
      <c r="H243" s="5" t="str">
        <f>VLOOKUP(G243,[1]ORG!$A$1:$B$24,2,FALSE)</f>
        <v>ESCOLA BRESSOL</v>
      </c>
    </row>
    <row r="244" spans="1:8" x14ac:dyDescent="0.2">
      <c r="A244" s="7" t="s">
        <v>565</v>
      </c>
      <c r="B244" s="8">
        <v>42486</v>
      </c>
      <c r="C244" s="8">
        <v>42485</v>
      </c>
      <c r="D244" s="9">
        <v>2609.0500000000002</v>
      </c>
      <c r="E244" s="7" t="s">
        <v>566</v>
      </c>
      <c r="F244" s="7" t="s">
        <v>567</v>
      </c>
      <c r="G244" s="10">
        <v>1</v>
      </c>
      <c r="H244" s="5" t="str">
        <f>VLOOKUP(G244,[1]ORG!$A$1:$B$24,2,FALSE)</f>
        <v>CULTURA</v>
      </c>
    </row>
    <row r="245" spans="1:8" x14ac:dyDescent="0.2">
      <c r="A245" s="7" t="s">
        <v>568</v>
      </c>
      <c r="B245" s="8">
        <v>42486</v>
      </c>
      <c r="C245" s="8">
        <v>42485</v>
      </c>
      <c r="D245" s="9">
        <v>4300</v>
      </c>
      <c r="E245" s="7" t="s">
        <v>569</v>
      </c>
      <c r="F245" s="7" t="s">
        <v>570</v>
      </c>
      <c r="G245" s="10">
        <v>2</v>
      </c>
      <c r="H245" s="5" t="str">
        <f>VLOOKUP(G245,[1]ORG!$A$1:$B$24,2,FALSE)</f>
        <v>JOVENTUT</v>
      </c>
    </row>
    <row r="246" spans="1:8" x14ac:dyDescent="0.2">
      <c r="A246" s="7" t="s">
        <v>571</v>
      </c>
      <c r="B246" s="8">
        <v>42481</v>
      </c>
      <c r="C246" s="8">
        <v>42460</v>
      </c>
      <c r="D246" s="9">
        <v>987.36</v>
      </c>
      <c r="E246" s="7" t="s">
        <v>572</v>
      </c>
      <c r="F246" s="7" t="s">
        <v>573</v>
      </c>
      <c r="G246" s="10">
        <v>10</v>
      </c>
      <c r="H246" s="5" t="str">
        <f>VLOOKUP(G246,[1]ORG!$A$1:$B$24,2,FALSE)</f>
        <v>PARTICIPACIÓ CIUTADANA</v>
      </c>
    </row>
    <row r="247" spans="1:8" x14ac:dyDescent="0.2">
      <c r="A247" s="7" t="s">
        <v>574</v>
      </c>
      <c r="B247" s="8">
        <v>42481</v>
      </c>
      <c r="C247" s="8">
        <v>42471</v>
      </c>
      <c r="D247" s="9">
        <v>2802.52</v>
      </c>
      <c r="E247" s="7" t="s">
        <v>575</v>
      </c>
      <c r="F247" s="7" t="s">
        <v>576</v>
      </c>
      <c r="G247" s="10">
        <v>15</v>
      </c>
      <c r="H247" s="5" t="str">
        <f>VLOOKUP(G247,[1]ORG!$A$1:$B$24,2,FALSE)</f>
        <v>INSTALACIONS I CONSUMS</v>
      </c>
    </row>
    <row r="248" spans="1:8" x14ac:dyDescent="0.2">
      <c r="A248" s="7" t="s">
        <v>577</v>
      </c>
      <c r="B248" s="8">
        <v>42486</v>
      </c>
      <c r="C248" s="8">
        <v>42486</v>
      </c>
      <c r="D248" s="9">
        <v>892.98</v>
      </c>
      <c r="E248" s="7" t="s">
        <v>578</v>
      </c>
      <c r="F248" s="7" t="s">
        <v>579</v>
      </c>
      <c r="G248" s="10">
        <v>15</v>
      </c>
      <c r="H248" s="5" t="str">
        <f>VLOOKUP(G248,[1]ORG!$A$1:$B$24,2,FALSE)</f>
        <v>INSTALACIONS I CONSUMS</v>
      </c>
    </row>
    <row r="249" spans="1:8" x14ac:dyDescent="0.2">
      <c r="A249" s="7" t="s">
        <v>580</v>
      </c>
      <c r="B249" s="8">
        <v>42481</v>
      </c>
      <c r="C249" s="8">
        <v>42389</v>
      </c>
      <c r="D249" s="9">
        <v>164.68</v>
      </c>
      <c r="E249" s="7" t="s">
        <v>581</v>
      </c>
      <c r="F249" s="7" t="s">
        <v>582</v>
      </c>
      <c r="G249" s="10">
        <v>15</v>
      </c>
      <c r="H249" s="5" t="str">
        <f>VLOOKUP(G249,[1]ORG!$A$1:$B$24,2,FALSE)</f>
        <v>INSTALACIONS I CONSUMS</v>
      </c>
    </row>
    <row r="250" spans="1:8" x14ac:dyDescent="0.2">
      <c r="A250" s="7" t="s">
        <v>583</v>
      </c>
      <c r="B250" s="8">
        <v>42481</v>
      </c>
      <c r="C250" s="8">
        <v>42475</v>
      </c>
      <c r="D250" s="9">
        <v>488.84</v>
      </c>
      <c r="E250" s="7" t="s">
        <v>584</v>
      </c>
      <c r="F250" s="7" t="s">
        <v>585</v>
      </c>
      <c r="G250" s="10">
        <v>25</v>
      </c>
      <c r="H250" s="5" t="str">
        <f>VLOOKUP(G250,[1]ORG!$A$1:$B$24,2,FALSE)</f>
        <v>BRIGADA</v>
      </c>
    </row>
    <row r="251" spans="1:8" x14ac:dyDescent="0.2">
      <c r="A251" s="7" t="s">
        <v>586</v>
      </c>
      <c r="B251" s="8">
        <v>42482</v>
      </c>
      <c r="C251" s="8">
        <v>42481</v>
      </c>
      <c r="D251" s="9">
        <v>1464.64</v>
      </c>
      <c r="E251" s="7" t="s">
        <v>587</v>
      </c>
      <c r="F251" s="7" t="s">
        <v>588</v>
      </c>
      <c r="G251" s="10">
        <v>16</v>
      </c>
      <c r="H251" s="5" t="str">
        <f>VLOOKUP(G251,[1]ORG!$A$1:$B$24,2,FALSE)</f>
        <v>DESPESES GENERALS</v>
      </c>
    </row>
    <row r="252" spans="1:8" x14ac:dyDescent="0.2">
      <c r="A252" s="7" t="s">
        <v>589</v>
      </c>
      <c r="B252" s="8">
        <v>42482</v>
      </c>
      <c r="C252" s="8">
        <v>42481</v>
      </c>
      <c r="D252" s="9">
        <v>583.22</v>
      </c>
      <c r="E252" s="7" t="s">
        <v>587</v>
      </c>
      <c r="F252" s="7" t="s">
        <v>590</v>
      </c>
      <c r="G252" s="10">
        <v>16</v>
      </c>
      <c r="H252" s="5" t="str">
        <f>VLOOKUP(G252,[1]ORG!$A$1:$B$24,2,FALSE)</f>
        <v>DESPESES GENERALS</v>
      </c>
    </row>
    <row r="253" spans="1:8" x14ac:dyDescent="0.2">
      <c r="A253" s="7" t="s">
        <v>591</v>
      </c>
      <c r="B253" s="8">
        <v>42481</v>
      </c>
      <c r="C253" s="8">
        <v>42474</v>
      </c>
      <c r="D253" s="9">
        <v>240</v>
      </c>
      <c r="E253" s="7" t="s">
        <v>280</v>
      </c>
      <c r="F253" s="7" t="s">
        <v>592</v>
      </c>
      <c r="G253" s="10">
        <v>12</v>
      </c>
      <c r="H253" s="5" t="str">
        <f>VLOOKUP(G253,[1]ORG!$A$1:$B$24,2,FALSE)</f>
        <v>POLICIA</v>
      </c>
    </row>
    <row r="254" spans="1:8" x14ac:dyDescent="0.2">
      <c r="A254" s="7" t="s">
        <v>593</v>
      </c>
      <c r="B254" s="8">
        <v>42487</v>
      </c>
      <c r="C254" s="8">
        <v>42487</v>
      </c>
      <c r="D254" s="9">
        <v>1297.54</v>
      </c>
      <c r="E254" s="7" t="s">
        <v>363</v>
      </c>
      <c r="F254" s="7" t="s">
        <v>594</v>
      </c>
      <c r="G254" s="10">
        <v>15</v>
      </c>
      <c r="H254" s="5" t="str">
        <f>VLOOKUP(G254,[1]ORG!$A$1:$B$24,2,FALSE)</f>
        <v>INSTALACIONS I CONSUMS</v>
      </c>
    </row>
    <row r="255" spans="1:8" x14ac:dyDescent="0.2">
      <c r="A255" s="7" t="s">
        <v>595</v>
      </c>
      <c r="B255" s="8">
        <v>42487</v>
      </c>
      <c r="C255" s="8">
        <v>42474</v>
      </c>
      <c r="D255" s="9">
        <v>136</v>
      </c>
      <c r="E255" s="7" t="s">
        <v>596</v>
      </c>
      <c r="F255" s="7" t="s">
        <v>597</v>
      </c>
      <c r="G255" s="10">
        <v>1</v>
      </c>
      <c r="H255" s="5" t="str">
        <f>VLOOKUP(G255,[1]ORG!$A$1:$B$24,2,FALSE)</f>
        <v>CULTURA</v>
      </c>
    </row>
    <row r="256" spans="1:8" x14ac:dyDescent="0.2">
      <c r="A256" s="7" t="s">
        <v>598</v>
      </c>
      <c r="B256" s="8">
        <v>42486</v>
      </c>
      <c r="C256" s="8">
        <v>42482</v>
      </c>
      <c r="D256" s="9">
        <v>163.58000000000001</v>
      </c>
      <c r="E256" s="7" t="s">
        <v>309</v>
      </c>
      <c r="F256" s="7" t="s">
        <v>599</v>
      </c>
      <c r="G256" s="10">
        <v>16</v>
      </c>
      <c r="H256" s="5" t="str">
        <f>VLOOKUP(G256,[1]ORG!$A$1:$B$24,2,FALSE)</f>
        <v>DESPESES GENERALS</v>
      </c>
    </row>
    <row r="257" spans="1:8" x14ac:dyDescent="0.2">
      <c r="A257" s="7" t="s">
        <v>600</v>
      </c>
      <c r="B257" s="8">
        <v>42486</v>
      </c>
      <c r="C257" s="8">
        <v>42481</v>
      </c>
      <c r="D257" s="9">
        <v>382.38</v>
      </c>
      <c r="E257" s="7" t="s">
        <v>309</v>
      </c>
      <c r="F257" s="7" t="s">
        <v>601</v>
      </c>
      <c r="G257" s="10">
        <v>16</v>
      </c>
      <c r="H257" s="5" t="str">
        <f>VLOOKUP(G257,[1]ORG!$A$1:$B$24,2,FALSE)</f>
        <v>DESPESES GENERALS</v>
      </c>
    </row>
    <row r="258" spans="1:8" x14ac:dyDescent="0.2">
      <c r="A258" s="7" t="s">
        <v>602</v>
      </c>
      <c r="B258" s="8">
        <v>42486</v>
      </c>
      <c r="C258" s="8">
        <v>42480</v>
      </c>
      <c r="D258" s="9">
        <v>48</v>
      </c>
      <c r="E258" s="7" t="s">
        <v>280</v>
      </c>
      <c r="F258" s="7" t="s">
        <v>603</v>
      </c>
      <c r="G258" s="10">
        <v>12</v>
      </c>
      <c r="H258" s="5" t="str">
        <f>VLOOKUP(G258,[1]ORG!$A$1:$B$24,2,FALSE)</f>
        <v>POLICIA</v>
      </c>
    </row>
    <row r="259" spans="1:8" x14ac:dyDescent="0.2">
      <c r="A259" s="7" t="s">
        <v>604</v>
      </c>
      <c r="B259" s="8">
        <v>42486</v>
      </c>
      <c r="C259" s="8">
        <v>42475</v>
      </c>
      <c r="D259" s="9">
        <v>14241.7</v>
      </c>
      <c r="E259" s="7" t="s">
        <v>605</v>
      </c>
      <c r="F259" s="7" t="s">
        <v>606</v>
      </c>
      <c r="G259" s="10">
        <v>18</v>
      </c>
      <c r="H259" s="5" t="str">
        <f>VLOOKUP(G259,[1]ORG!$A$1:$B$24,2,FALSE)</f>
        <v>SERVEIS - GESTIÓ RESIDUS</v>
      </c>
    </row>
    <row r="260" spans="1:8" x14ac:dyDescent="0.2">
      <c r="A260" s="7" t="s">
        <v>607</v>
      </c>
      <c r="B260" s="8">
        <v>42486</v>
      </c>
      <c r="C260" s="8">
        <v>42475</v>
      </c>
      <c r="D260" s="9">
        <v>148</v>
      </c>
      <c r="E260" s="7" t="s">
        <v>184</v>
      </c>
      <c r="F260" s="7" t="s">
        <v>608</v>
      </c>
      <c r="G260" s="10">
        <v>6</v>
      </c>
      <c r="H260" s="5" t="str">
        <f>VLOOKUP(G260,[1]ORG!$A$1:$B$24,2,FALSE)</f>
        <v>CASAL GENT GRAN</v>
      </c>
    </row>
    <row r="261" spans="1:8" x14ac:dyDescent="0.2">
      <c r="A261" s="7" t="s">
        <v>609</v>
      </c>
      <c r="B261" s="8">
        <v>42486</v>
      </c>
      <c r="C261" s="8">
        <v>42480</v>
      </c>
      <c r="D261" s="9">
        <v>299.48</v>
      </c>
      <c r="E261" s="7" t="s">
        <v>610</v>
      </c>
      <c r="F261" s="7" t="s">
        <v>611</v>
      </c>
      <c r="G261" s="10">
        <v>12</v>
      </c>
      <c r="H261" s="5" t="str">
        <f>VLOOKUP(G261,[1]ORG!$A$1:$B$24,2,FALSE)</f>
        <v>POLICIA</v>
      </c>
    </row>
    <row r="262" spans="1:8" x14ac:dyDescent="0.2">
      <c r="A262" s="7" t="s">
        <v>612</v>
      </c>
      <c r="B262" s="8">
        <v>42485</v>
      </c>
      <c r="C262" s="8">
        <v>42480</v>
      </c>
      <c r="D262" s="9">
        <v>190</v>
      </c>
      <c r="E262" s="7" t="s">
        <v>613</v>
      </c>
      <c r="F262" s="7" t="s">
        <v>459</v>
      </c>
      <c r="G262" s="10">
        <v>4</v>
      </c>
      <c r="H262" s="5" t="str">
        <f>VLOOKUP(G262,[1]ORG!$A$1:$B$24,2,FALSE)</f>
        <v>SERVEIS SOCIALS</v>
      </c>
    </row>
    <row r="263" spans="1:8" x14ac:dyDescent="0.2">
      <c r="A263" s="7" t="s">
        <v>614</v>
      </c>
      <c r="B263" s="8">
        <v>42485</v>
      </c>
      <c r="C263" s="8">
        <v>42480</v>
      </c>
      <c r="D263" s="9">
        <v>37</v>
      </c>
      <c r="E263" s="7" t="s">
        <v>613</v>
      </c>
      <c r="F263" s="7" t="s">
        <v>459</v>
      </c>
      <c r="G263" s="10">
        <v>4</v>
      </c>
      <c r="H263" s="5" t="str">
        <f>VLOOKUP(G263,[1]ORG!$A$1:$B$24,2,FALSE)</f>
        <v>SERVEIS SOCIALS</v>
      </c>
    </row>
    <row r="264" spans="1:8" x14ac:dyDescent="0.2">
      <c r="A264" s="7" t="s">
        <v>615</v>
      </c>
      <c r="B264" s="8">
        <v>42485</v>
      </c>
      <c r="C264" s="8">
        <v>42482</v>
      </c>
      <c r="D264" s="9">
        <v>605.41999999999996</v>
      </c>
      <c r="E264" s="7" t="s">
        <v>28</v>
      </c>
      <c r="F264" s="7" t="s">
        <v>616</v>
      </c>
      <c r="G264" s="10">
        <v>13</v>
      </c>
      <c r="H264" s="5" t="str">
        <f>VLOOKUP(G264,[1]ORG!$A$1:$B$24,2,FALSE)</f>
        <v>MEDI AMBIENT</v>
      </c>
    </row>
    <row r="265" spans="1:8" x14ac:dyDescent="0.2">
      <c r="A265" s="7" t="s">
        <v>617</v>
      </c>
      <c r="B265" s="8">
        <v>42485</v>
      </c>
      <c r="C265" s="8">
        <v>42478</v>
      </c>
      <c r="D265" s="9">
        <v>163.35</v>
      </c>
      <c r="E265" s="7" t="s">
        <v>575</v>
      </c>
      <c r="F265" s="7" t="s">
        <v>576</v>
      </c>
      <c r="G265" s="10">
        <v>15</v>
      </c>
      <c r="H265" s="5" t="str">
        <f>VLOOKUP(G265,[1]ORG!$A$1:$B$24,2,FALSE)</f>
        <v>INSTALACIONS I CONSUMS</v>
      </c>
    </row>
    <row r="266" spans="1:8" x14ac:dyDescent="0.2">
      <c r="A266" s="7" t="s">
        <v>618</v>
      </c>
      <c r="B266" s="8">
        <v>42485</v>
      </c>
      <c r="C266" s="8">
        <v>42481</v>
      </c>
      <c r="D266" s="9">
        <v>200</v>
      </c>
      <c r="E266" s="7" t="s">
        <v>159</v>
      </c>
      <c r="F266" s="7" t="s">
        <v>619</v>
      </c>
      <c r="G266" s="10">
        <v>3</v>
      </c>
      <c r="H266" s="5" t="str">
        <f>VLOOKUP(G266,[1]ORG!$A$1:$B$24,2,FALSE)</f>
        <v>ENSENYAMENT</v>
      </c>
    </row>
    <row r="267" spans="1:8" x14ac:dyDescent="0.2">
      <c r="A267" s="7" t="s">
        <v>620</v>
      </c>
      <c r="B267" s="8">
        <v>42485</v>
      </c>
      <c r="C267" s="8">
        <v>42474</v>
      </c>
      <c r="D267" s="9">
        <v>70</v>
      </c>
      <c r="E267" s="7" t="s">
        <v>334</v>
      </c>
      <c r="F267" s="7" t="s">
        <v>243</v>
      </c>
      <c r="G267" s="10">
        <v>16</v>
      </c>
      <c r="H267" s="5" t="str">
        <f>VLOOKUP(G267,[1]ORG!$A$1:$B$24,2,FALSE)</f>
        <v>DESPESES GENERALS</v>
      </c>
    </row>
    <row r="268" spans="1:8" x14ac:dyDescent="0.2">
      <c r="A268" s="7" t="s">
        <v>621</v>
      </c>
      <c r="B268" s="8">
        <v>42485</v>
      </c>
      <c r="C268" s="8">
        <v>42474</v>
      </c>
      <c r="D268" s="9">
        <v>70</v>
      </c>
      <c r="E268" s="7" t="s">
        <v>334</v>
      </c>
      <c r="F268" s="7" t="s">
        <v>243</v>
      </c>
      <c r="G268" s="10">
        <v>16</v>
      </c>
      <c r="H268" s="5" t="str">
        <f>VLOOKUP(G268,[1]ORG!$A$1:$B$24,2,FALSE)</f>
        <v>DESPESES GENERALS</v>
      </c>
    </row>
    <row r="269" spans="1:8" x14ac:dyDescent="0.2">
      <c r="A269" s="7" t="s">
        <v>622</v>
      </c>
      <c r="B269" s="8">
        <v>42485</v>
      </c>
      <c r="C269" s="8">
        <v>42478</v>
      </c>
      <c r="D269" s="9">
        <v>87.22</v>
      </c>
      <c r="E269" s="7" t="s">
        <v>128</v>
      </c>
      <c r="F269" s="7" t="s">
        <v>263</v>
      </c>
      <c r="G269" s="10">
        <v>4</v>
      </c>
      <c r="H269" s="5" t="str">
        <f>VLOOKUP(G269,[1]ORG!$A$1:$B$24,2,FALSE)</f>
        <v>SERVEIS SOCIALS</v>
      </c>
    </row>
    <row r="270" spans="1:8" x14ac:dyDescent="0.2">
      <c r="A270" s="7" t="s">
        <v>623</v>
      </c>
      <c r="B270" s="8">
        <v>42485</v>
      </c>
      <c r="C270" s="8">
        <v>42471</v>
      </c>
      <c r="D270" s="9">
        <v>62.3</v>
      </c>
      <c r="E270" s="7" t="s">
        <v>128</v>
      </c>
      <c r="F270" s="7" t="s">
        <v>263</v>
      </c>
      <c r="G270" s="10">
        <v>4</v>
      </c>
      <c r="H270" s="5" t="str">
        <f>VLOOKUP(G270,[1]ORG!$A$1:$B$24,2,FALSE)</f>
        <v>SERVEIS SOCIALS</v>
      </c>
    </row>
    <row r="271" spans="1:8" x14ac:dyDescent="0.2">
      <c r="A271" s="7" t="s">
        <v>624</v>
      </c>
      <c r="B271" s="8">
        <v>42485</v>
      </c>
      <c r="C271" s="8">
        <v>42475</v>
      </c>
      <c r="D271" s="9">
        <v>948.54</v>
      </c>
      <c r="E271" s="7" t="s">
        <v>407</v>
      </c>
      <c r="F271" s="7" t="s">
        <v>408</v>
      </c>
      <c r="G271" s="10">
        <v>25</v>
      </c>
      <c r="H271" s="5" t="str">
        <f>VLOOKUP(G271,[1]ORG!$A$1:$B$24,2,FALSE)</f>
        <v>BRIGADA</v>
      </c>
    </row>
    <row r="272" spans="1:8" x14ac:dyDescent="0.2">
      <c r="A272" s="7" t="s">
        <v>625</v>
      </c>
      <c r="B272" s="8">
        <v>42485</v>
      </c>
      <c r="C272" s="8">
        <v>42475</v>
      </c>
      <c r="D272" s="9">
        <v>17.25</v>
      </c>
      <c r="E272" s="7" t="s">
        <v>626</v>
      </c>
      <c r="F272" s="7" t="s">
        <v>107</v>
      </c>
      <c r="G272" s="10">
        <v>25</v>
      </c>
      <c r="H272" s="5" t="str">
        <f>VLOOKUP(G272,[1]ORG!$A$1:$B$24,2,FALSE)</f>
        <v>BRIGADA</v>
      </c>
    </row>
    <row r="273" spans="1:8" x14ac:dyDescent="0.2">
      <c r="A273" s="7" t="s">
        <v>627</v>
      </c>
      <c r="B273" s="8">
        <v>42485</v>
      </c>
      <c r="C273" s="8">
        <v>42485</v>
      </c>
      <c r="D273" s="9">
        <v>329.12</v>
      </c>
      <c r="E273" s="7" t="s">
        <v>628</v>
      </c>
      <c r="F273" s="7" t="s">
        <v>629</v>
      </c>
      <c r="G273" s="10">
        <v>21</v>
      </c>
      <c r="H273" s="5" t="str">
        <f>VLOOKUP(G273,[1]ORG!$A$1:$B$24,2,FALSE)</f>
        <v>COMUNICACIÓ</v>
      </c>
    </row>
    <row r="274" spans="1:8" x14ac:dyDescent="0.2">
      <c r="A274" s="7" t="s">
        <v>630</v>
      </c>
      <c r="B274" s="8">
        <v>42485</v>
      </c>
      <c r="C274" s="8">
        <v>42482</v>
      </c>
      <c r="D274" s="9">
        <v>241.45</v>
      </c>
      <c r="E274" s="7" t="s">
        <v>631</v>
      </c>
      <c r="F274" s="7" t="s">
        <v>632</v>
      </c>
      <c r="G274" s="10">
        <v>13</v>
      </c>
      <c r="H274" s="5" t="str">
        <f>VLOOKUP(G274,[1]ORG!$A$1:$B$24,2,FALSE)</f>
        <v>MEDI AMBIENT</v>
      </c>
    </row>
    <row r="275" spans="1:8" x14ac:dyDescent="0.2">
      <c r="A275" s="7" t="s">
        <v>633</v>
      </c>
      <c r="B275" s="8">
        <v>42487</v>
      </c>
      <c r="C275" s="8">
        <v>42430</v>
      </c>
      <c r="D275" s="9">
        <v>907.5</v>
      </c>
      <c r="E275" s="7" t="s">
        <v>340</v>
      </c>
      <c r="F275" s="7" t="s">
        <v>634</v>
      </c>
      <c r="G275" s="10">
        <v>25</v>
      </c>
      <c r="H275" s="5" t="str">
        <f>VLOOKUP(G275,[1]ORG!$A$1:$B$24,2,FALSE)</f>
        <v>BRIGADA</v>
      </c>
    </row>
    <row r="276" spans="1:8" x14ac:dyDescent="0.2">
      <c r="A276" s="7" t="s">
        <v>635</v>
      </c>
      <c r="B276" s="8">
        <v>42487</v>
      </c>
      <c r="C276" s="8">
        <v>42415</v>
      </c>
      <c r="D276" s="9">
        <v>46.96</v>
      </c>
      <c r="E276" s="7" t="s">
        <v>636</v>
      </c>
      <c r="F276" s="7" t="s">
        <v>107</v>
      </c>
      <c r="G276" s="10">
        <v>25</v>
      </c>
      <c r="H276" s="5" t="str">
        <f>VLOOKUP(G276,[1]ORG!$A$1:$B$24,2,FALSE)</f>
        <v>BRIGADA</v>
      </c>
    </row>
    <row r="277" spans="1:8" x14ac:dyDescent="0.2">
      <c r="A277" s="7" t="s">
        <v>637</v>
      </c>
      <c r="B277" s="8">
        <v>42487</v>
      </c>
      <c r="C277" s="8">
        <v>42428</v>
      </c>
      <c r="D277" s="9">
        <v>2314.91</v>
      </c>
      <c r="E277" s="7" t="s">
        <v>636</v>
      </c>
      <c r="F277" s="7" t="s">
        <v>107</v>
      </c>
      <c r="G277" s="10">
        <v>18</v>
      </c>
      <c r="H277" s="5" t="str">
        <f>VLOOKUP(G277,[1]ORG!$A$1:$B$24,2,FALSE)</f>
        <v>SERVEIS - GESTIÓ RESIDUS</v>
      </c>
    </row>
    <row r="278" spans="1:8" x14ac:dyDescent="0.2">
      <c r="A278" s="7" t="s">
        <v>638</v>
      </c>
      <c r="B278" s="8">
        <v>42487</v>
      </c>
      <c r="C278" s="8">
        <v>42486</v>
      </c>
      <c r="D278" s="9">
        <v>19.13</v>
      </c>
      <c r="E278" s="7" t="s">
        <v>96</v>
      </c>
      <c r="F278" s="7" t="s">
        <v>639</v>
      </c>
      <c r="G278" s="10">
        <v>4</v>
      </c>
      <c r="H278" s="5" t="str">
        <f>VLOOKUP(G278,[1]ORG!$A$1:$B$24,2,FALSE)</f>
        <v>SERVEIS SOCIALS</v>
      </c>
    </row>
    <row r="279" spans="1:8" x14ac:dyDescent="0.2">
      <c r="A279" s="7" t="s">
        <v>640</v>
      </c>
      <c r="B279" s="8">
        <v>42487</v>
      </c>
      <c r="C279" s="8">
        <v>42487</v>
      </c>
      <c r="D279" s="9">
        <v>1869.45</v>
      </c>
      <c r="E279" s="7" t="s">
        <v>628</v>
      </c>
      <c r="F279" s="7" t="s">
        <v>641</v>
      </c>
      <c r="G279" s="10">
        <v>25</v>
      </c>
      <c r="H279" s="5" t="str">
        <f>VLOOKUP(G279,[1]ORG!$A$1:$B$24,2,FALSE)</f>
        <v>BRIGADA</v>
      </c>
    </row>
    <row r="280" spans="1:8" x14ac:dyDescent="0.2">
      <c r="A280" s="7" t="s">
        <v>642</v>
      </c>
      <c r="B280" s="8">
        <v>42487</v>
      </c>
      <c r="C280" s="8">
        <v>42485</v>
      </c>
      <c r="D280" s="9">
        <v>812.21</v>
      </c>
      <c r="E280" s="7" t="s">
        <v>643</v>
      </c>
      <c r="F280" s="7" t="s">
        <v>644</v>
      </c>
      <c r="G280" s="10">
        <v>7</v>
      </c>
      <c r="H280" s="5" t="str">
        <f>VLOOKUP(G280,[1]ORG!$A$1:$B$24,2,FALSE)</f>
        <v>ESPORTS</v>
      </c>
    </row>
    <row r="281" spans="1:8" x14ac:dyDescent="0.2">
      <c r="A281" s="7" t="s">
        <v>645</v>
      </c>
      <c r="B281" s="8">
        <v>42487</v>
      </c>
      <c r="C281" s="8">
        <v>42487</v>
      </c>
      <c r="D281" s="9">
        <v>950</v>
      </c>
      <c r="E281" s="7" t="s">
        <v>646</v>
      </c>
      <c r="F281" s="7" t="s">
        <v>647</v>
      </c>
      <c r="G281" s="10">
        <v>7</v>
      </c>
      <c r="H281" s="5" t="str">
        <f>VLOOKUP(G281,[1]ORG!$A$1:$B$24,2,FALSE)</f>
        <v>ESPORTS</v>
      </c>
    </row>
    <row r="282" spans="1:8" x14ac:dyDescent="0.2">
      <c r="A282" s="7" t="s">
        <v>648</v>
      </c>
      <c r="B282" s="8">
        <v>42487</v>
      </c>
      <c r="C282" s="8">
        <v>42480</v>
      </c>
      <c r="D282" s="9">
        <v>150</v>
      </c>
      <c r="E282" s="7" t="s">
        <v>649</v>
      </c>
      <c r="F282" s="7" t="s">
        <v>650</v>
      </c>
      <c r="G282" s="10">
        <v>1</v>
      </c>
      <c r="H282" s="5" t="str">
        <f>VLOOKUP(G282,[1]ORG!$A$1:$B$24,2,FALSE)</f>
        <v>CULTURA</v>
      </c>
    </row>
    <row r="283" spans="1:8" x14ac:dyDescent="0.2">
      <c r="A283" s="7" t="s">
        <v>651</v>
      </c>
      <c r="B283" s="8">
        <v>42488</v>
      </c>
      <c r="C283" s="8">
        <v>42459</v>
      </c>
      <c r="D283" s="9">
        <v>43.49</v>
      </c>
      <c r="E283" s="7" t="s">
        <v>636</v>
      </c>
      <c r="F283" s="7" t="s">
        <v>107</v>
      </c>
      <c r="G283" s="10">
        <v>18</v>
      </c>
      <c r="H283" s="5" t="str">
        <f>VLOOKUP(G283,[1]ORG!$A$1:$B$24,2,FALSE)</f>
        <v>SERVEIS - GESTIÓ RESIDUS</v>
      </c>
    </row>
    <row r="284" spans="1:8" x14ac:dyDescent="0.2">
      <c r="A284" s="7" t="s">
        <v>652</v>
      </c>
      <c r="B284" s="8">
        <v>42488</v>
      </c>
      <c r="C284" s="8">
        <v>42444</v>
      </c>
      <c r="D284" s="9">
        <v>1053.8900000000001</v>
      </c>
      <c r="E284" s="7" t="s">
        <v>636</v>
      </c>
      <c r="F284" s="7" t="s">
        <v>107</v>
      </c>
      <c r="G284" s="10">
        <v>18</v>
      </c>
      <c r="H284" s="5" t="str">
        <f>VLOOKUP(G284,[1]ORG!$A$1:$B$24,2,FALSE)</f>
        <v>SERVEIS - GESTIÓ RESIDUS</v>
      </c>
    </row>
    <row r="285" spans="1:8" x14ac:dyDescent="0.2">
      <c r="A285" s="7" t="s">
        <v>653</v>
      </c>
      <c r="B285" s="8">
        <v>42488</v>
      </c>
      <c r="C285" s="8">
        <v>42475</v>
      </c>
      <c r="D285" s="9">
        <v>173.38</v>
      </c>
      <c r="E285" s="7" t="s">
        <v>156</v>
      </c>
      <c r="F285" s="7" t="s">
        <v>269</v>
      </c>
      <c r="G285" s="10">
        <v>9</v>
      </c>
      <c r="H285" s="5" t="str">
        <f>VLOOKUP(G285,[1]ORG!$A$1:$B$24,2,FALSE)</f>
        <v>ESCOLA BRESSOL</v>
      </c>
    </row>
    <row r="286" spans="1:8" x14ac:dyDescent="0.2">
      <c r="A286" s="7" t="s">
        <v>654</v>
      </c>
      <c r="B286" s="8">
        <v>42488</v>
      </c>
      <c r="C286" s="8">
        <v>42488</v>
      </c>
      <c r="D286" s="9">
        <v>193.6</v>
      </c>
      <c r="E286" s="7" t="s">
        <v>655</v>
      </c>
      <c r="F286" s="7" t="s">
        <v>656</v>
      </c>
      <c r="G286" s="10">
        <v>7</v>
      </c>
      <c r="H286" s="5" t="str">
        <f>VLOOKUP(G286,[1]ORG!$A$1:$B$24,2,FALSE)</f>
        <v>ESPORTS</v>
      </c>
    </row>
    <row r="287" spans="1:8" x14ac:dyDescent="0.2">
      <c r="A287" s="7" t="s">
        <v>657</v>
      </c>
      <c r="B287" s="8">
        <v>42488</v>
      </c>
      <c r="C287" s="8">
        <v>42488</v>
      </c>
      <c r="D287" s="9">
        <v>42.04</v>
      </c>
      <c r="E287" s="7" t="s">
        <v>417</v>
      </c>
      <c r="F287" s="7" t="s">
        <v>658</v>
      </c>
      <c r="G287" s="10">
        <v>1</v>
      </c>
      <c r="H287" s="5" t="str">
        <f>VLOOKUP(G287,[1]ORG!$A$1:$B$24,2,FALSE)</f>
        <v>CULTURA</v>
      </c>
    </row>
    <row r="288" spans="1:8" x14ac:dyDescent="0.2">
      <c r="A288" s="7" t="s">
        <v>659</v>
      </c>
      <c r="B288" s="8">
        <v>42488</v>
      </c>
      <c r="C288" s="8">
        <v>42121</v>
      </c>
      <c r="D288" s="9">
        <v>49.65</v>
      </c>
      <c r="E288" s="7" t="s">
        <v>233</v>
      </c>
      <c r="F288" s="7" t="s">
        <v>660</v>
      </c>
      <c r="G288" s="10">
        <v>15</v>
      </c>
      <c r="H288" s="5" t="str">
        <f>VLOOKUP(G288,[1]ORG!$A$1:$B$24,2,FALSE)</f>
        <v>INSTALACIONS I CONSUMS</v>
      </c>
    </row>
    <row r="289" spans="1:8" x14ac:dyDescent="0.2">
      <c r="A289" s="7" t="s">
        <v>661</v>
      </c>
      <c r="B289" s="8">
        <v>42488</v>
      </c>
      <c r="C289" s="8">
        <v>42487</v>
      </c>
      <c r="D289" s="9">
        <v>49.65</v>
      </c>
      <c r="E289" s="7" t="s">
        <v>233</v>
      </c>
      <c r="F289" s="7" t="s">
        <v>660</v>
      </c>
      <c r="G289" s="10">
        <v>15</v>
      </c>
      <c r="H289" s="5" t="str">
        <f>VLOOKUP(G289,[1]ORG!$A$1:$B$24,2,FALSE)</f>
        <v>INSTALACIONS I CONSUMS</v>
      </c>
    </row>
    <row r="290" spans="1:8" x14ac:dyDescent="0.2">
      <c r="A290" s="7" t="s">
        <v>662</v>
      </c>
      <c r="B290" s="8">
        <v>42489</v>
      </c>
      <c r="C290" s="8">
        <v>42475</v>
      </c>
      <c r="D290" s="9">
        <v>4756.28</v>
      </c>
      <c r="E290" s="7" t="s">
        <v>663</v>
      </c>
      <c r="F290" s="7" t="s">
        <v>664</v>
      </c>
      <c r="G290" s="10">
        <v>25</v>
      </c>
      <c r="H290" s="5" t="str">
        <f>VLOOKUP(G290,[1]ORG!$A$1:$B$24,2,FALSE)</f>
        <v>BRIGADA</v>
      </c>
    </row>
    <row r="291" spans="1:8" x14ac:dyDescent="0.2">
      <c r="A291" s="7" t="s">
        <v>665</v>
      </c>
      <c r="B291" s="8">
        <v>42490</v>
      </c>
      <c r="C291" s="8">
        <v>42489</v>
      </c>
      <c r="D291" s="9">
        <v>5141.99</v>
      </c>
      <c r="E291" s="7" t="s">
        <v>28</v>
      </c>
      <c r="F291" s="7" t="s">
        <v>29</v>
      </c>
      <c r="G291" s="10">
        <v>13</v>
      </c>
      <c r="H291" s="5" t="str">
        <f>VLOOKUP(G291,[1]ORG!$A$1:$B$24,2,FALSE)</f>
        <v>MEDI AMBIENT</v>
      </c>
    </row>
    <row r="292" spans="1:8" x14ac:dyDescent="0.2">
      <c r="A292" s="7" t="s">
        <v>666</v>
      </c>
      <c r="B292" s="8">
        <v>42490</v>
      </c>
      <c r="C292" s="8">
        <v>42488</v>
      </c>
      <c r="D292" s="9">
        <v>45.98</v>
      </c>
      <c r="E292" s="7" t="s">
        <v>36</v>
      </c>
      <c r="F292" s="7" t="s">
        <v>667</v>
      </c>
      <c r="G292" s="10">
        <v>15</v>
      </c>
      <c r="H292" s="5" t="str">
        <f>VLOOKUP(G292,[1]ORG!$A$1:$B$24,2,FALSE)</f>
        <v>INSTALACIONS I CONSUMS</v>
      </c>
    </row>
    <row r="293" spans="1:8" x14ac:dyDescent="0.2">
      <c r="A293" s="7" t="s">
        <v>668</v>
      </c>
      <c r="B293" s="8">
        <v>42490</v>
      </c>
      <c r="C293" s="8">
        <v>42488</v>
      </c>
      <c r="D293" s="9">
        <v>1117.04</v>
      </c>
      <c r="E293" s="7" t="s">
        <v>36</v>
      </c>
      <c r="F293" s="7" t="s">
        <v>669</v>
      </c>
      <c r="G293" s="10">
        <v>15</v>
      </c>
      <c r="H293" s="5" t="str">
        <f>VLOOKUP(G293,[1]ORG!$A$1:$B$24,2,FALSE)</f>
        <v>INSTALACIONS I CONSUMS</v>
      </c>
    </row>
    <row r="294" spans="1:8" x14ac:dyDescent="0.2">
      <c r="A294" s="7" t="s">
        <v>670</v>
      </c>
      <c r="B294" s="8">
        <v>42490</v>
      </c>
      <c r="C294" s="8">
        <v>42488</v>
      </c>
      <c r="D294" s="9">
        <v>17.399999999999999</v>
      </c>
      <c r="E294" s="7" t="s">
        <v>36</v>
      </c>
      <c r="F294" s="7" t="s">
        <v>671</v>
      </c>
      <c r="G294" s="10">
        <v>15</v>
      </c>
      <c r="H294" s="5" t="str">
        <f>VLOOKUP(G294,[1]ORG!$A$1:$B$24,2,FALSE)</f>
        <v>INSTALACIONS I CONSUMS</v>
      </c>
    </row>
    <row r="295" spans="1:8" x14ac:dyDescent="0.2">
      <c r="A295" s="7" t="s">
        <v>672</v>
      </c>
      <c r="B295" s="8">
        <v>42491</v>
      </c>
      <c r="C295" s="8">
        <v>42490</v>
      </c>
      <c r="D295" s="9">
        <v>1784.9</v>
      </c>
      <c r="E295" s="7" t="s">
        <v>10</v>
      </c>
      <c r="F295" s="7" t="s">
        <v>673</v>
      </c>
      <c r="G295" s="10">
        <v>7</v>
      </c>
      <c r="H295" s="5" t="str">
        <f>VLOOKUP(G295,[1]ORG!$A$1:$B$24,2,FALSE)</f>
        <v>ESPORTS</v>
      </c>
    </row>
    <row r="296" spans="1:8" x14ac:dyDescent="0.2">
      <c r="A296" s="7" t="s">
        <v>674</v>
      </c>
      <c r="B296" s="8">
        <v>42489</v>
      </c>
      <c r="C296" s="8">
        <v>42489</v>
      </c>
      <c r="D296" s="9">
        <v>1544.4</v>
      </c>
      <c r="E296" s="7" t="s">
        <v>675</v>
      </c>
      <c r="F296" s="7" t="s">
        <v>676</v>
      </c>
      <c r="G296" s="10">
        <v>8</v>
      </c>
      <c r="H296" s="5" t="str">
        <f>VLOOKUP(G296,[1]ORG!$A$1:$B$24,2,FALSE)</f>
        <v>PROMOCIÓ ECONÒMICA</v>
      </c>
    </row>
    <row r="297" spans="1:8" x14ac:dyDescent="0.2">
      <c r="A297" s="7" t="s">
        <v>677</v>
      </c>
      <c r="B297" s="8">
        <v>42491</v>
      </c>
      <c r="C297" s="8">
        <v>42491</v>
      </c>
      <c r="D297" s="9">
        <v>484</v>
      </c>
      <c r="E297" s="7" t="s">
        <v>43</v>
      </c>
      <c r="F297" s="7" t="s">
        <v>678</v>
      </c>
      <c r="G297" s="10">
        <v>4</v>
      </c>
      <c r="H297" s="5" t="str">
        <f>VLOOKUP(G297,[1]ORG!$A$1:$B$24,2,FALSE)</f>
        <v>SERVEIS SOCIALS</v>
      </c>
    </row>
    <row r="298" spans="1:8" x14ac:dyDescent="0.2">
      <c r="A298" s="7" t="s">
        <v>679</v>
      </c>
      <c r="B298" s="8">
        <v>42490</v>
      </c>
      <c r="C298" s="8">
        <v>42490</v>
      </c>
      <c r="D298" s="9">
        <v>147</v>
      </c>
      <c r="E298" s="7" t="s">
        <v>78</v>
      </c>
      <c r="F298" s="7" t="s">
        <v>680</v>
      </c>
      <c r="G298" s="10">
        <v>4</v>
      </c>
      <c r="H298" s="5" t="str">
        <f>VLOOKUP(G298,[1]ORG!$A$1:$B$24,2,FALSE)</f>
        <v>SERVEIS SOCIALS</v>
      </c>
    </row>
    <row r="299" spans="1:8" x14ac:dyDescent="0.2">
      <c r="A299" s="7" t="s">
        <v>681</v>
      </c>
      <c r="B299" s="8">
        <v>42489</v>
      </c>
      <c r="C299" s="8">
        <v>42478</v>
      </c>
      <c r="D299" s="9">
        <v>480.48</v>
      </c>
      <c r="E299" s="7" t="s">
        <v>312</v>
      </c>
      <c r="F299" s="7" t="s">
        <v>682</v>
      </c>
      <c r="G299" s="10">
        <v>18</v>
      </c>
      <c r="H299" s="5" t="str">
        <f>VLOOKUP(G299,[1]ORG!$A$1:$B$24,2,FALSE)</f>
        <v>SERVEIS - GESTIÓ RESIDUS</v>
      </c>
    </row>
    <row r="300" spans="1:8" x14ac:dyDescent="0.2">
      <c r="A300" s="7" t="s">
        <v>683</v>
      </c>
      <c r="B300" s="8">
        <v>42489</v>
      </c>
      <c r="C300" s="8">
        <v>42485</v>
      </c>
      <c r="D300" s="9">
        <v>458.59</v>
      </c>
      <c r="E300" s="7" t="s">
        <v>199</v>
      </c>
      <c r="F300" s="7" t="s">
        <v>684</v>
      </c>
      <c r="G300" s="10">
        <v>3</v>
      </c>
      <c r="H300" s="5" t="str">
        <f>VLOOKUP(G300,[1]ORG!$A$1:$B$24,2,FALSE)</f>
        <v>ENSENYAMENT</v>
      </c>
    </row>
    <row r="301" spans="1:8" x14ac:dyDescent="0.2">
      <c r="A301" s="7" t="s">
        <v>685</v>
      </c>
      <c r="B301" s="8">
        <v>42489</v>
      </c>
      <c r="C301" s="8">
        <v>42485</v>
      </c>
      <c r="D301" s="9">
        <v>108.9</v>
      </c>
      <c r="E301" s="7" t="s">
        <v>199</v>
      </c>
      <c r="F301" s="7" t="s">
        <v>686</v>
      </c>
      <c r="G301" s="10">
        <v>16</v>
      </c>
      <c r="H301" s="5" t="str">
        <f>VLOOKUP(G301,[1]ORG!$A$1:$B$24,2,FALSE)</f>
        <v>DESPESES GENERALS</v>
      </c>
    </row>
    <row r="302" spans="1:8" x14ac:dyDescent="0.2">
      <c r="A302" s="7" t="s">
        <v>687</v>
      </c>
      <c r="B302" s="8">
        <v>42489</v>
      </c>
      <c r="C302" s="8">
        <v>42485</v>
      </c>
      <c r="D302" s="9">
        <v>472.51</v>
      </c>
      <c r="E302" s="7" t="s">
        <v>199</v>
      </c>
      <c r="F302" s="7" t="s">
        <v>688</v>
      </c>
      <c r="G302" s="10"/>
      <c r="H302" s="5" t="str">
        <f>VLOOKUP(G302,[1]ORG!$A$1:$B$24,2,FALSE)</f>
        <v>VARIS</v>
      </c>
    </row>
    <row r="303" spans="1:8" x14ac:dyDescent="0.2">
      <c r="A303" s="7" t="s">
        <v>689</v>
      </c>
      <c r="B303" s="8">
        <v>42489</v>
      </c>
      <c r="C303" s="8">
        <v>42485</v>
      </c>
      <c r="D303" s="9">
        <v>590.48</v>
      </c>
      <c r="E303" s="7" t="s">
        <v>199</v>
      </c>
      <c r="F303" s="7" t="s">
        <v>690</v>
      </c>
      <c r="G303" s="10">
        <v>1</v>
      </c>
      <c r="H303" s="5" t="str">
        <f>VLOOKUP(G303,[1]ORG!$A$1:$B$24,2,FALSE)</f>
        <v>CULTURA</v>
      </c>
    </row>
    <row r="304" spans="1:8" x14ac:dyDescent="0.2">
      <c r="A304" s="7" t="s">
        <v>691</v>
      </c>
      <c r="B304" s="8">
        <v>42489</v>
      </c>
      <c r="C304" s="8">
        <v>42475</v>
      </c>
      <c r="D304" s="9">
        <v>284.35000000000002</v>
      </c>
      <c r="E304" s="7" t="s">
        <v>199</v>
      </c>
      <c r="F304" s="7" t="s">
        <v>692</v>
      </c>
      <c r="G304" s="10">
        <v>1</v>
      </c>
      <c r="H304" s="5" t="str">
        <f>VLOOKUP(G304,[1]ORG!$A$1:$B$24,2,FALSE)</f>
        <v>CULTURA</v>
      </c>
    </row>
    <row r="305" spans="1:8" x14ac:dyDescent="0.2">
      <c r="A305" s="7" t="s">
        <v>693</v>
      </c>
      <c r="B305" s="8">
        <v>42489</v>
      </c>
      <c r="C305" s="8">
        <v>42485</v>
      </c>
      <c r="D305" s="9">
        <v>189.97</v>
      </c>
      <c r="E305" s="7" t="s">
        <v>199</v>
      </c>
      <c r="F305" s="7" t="s">
        <v>694</v>
      </c>
      <c r="G305" s="10">
        <v>4</v>
      </c>
      <c r="H305" s="5" t="str">
        <f>VLOOKUP(G305,[1]ORG!$A$1:$B$24,2,FALSE)</f>
        <v>SERVEIS SOCIALS</v>
      </c>
    </row>
    <row r="306" spans="1:8" x14ac:dyDescent="0.2">
      <c r="A306" s="7" t="s">
        <v>695</v>
      </c>
      <c r="B306" s="8">
        <v>42489</v>
      </c>
      <c r="C306" s="8">
        <v>42489</v>
      </c>
      <c r="D306" s="9">
        <v>728.36</v>
      </c>
      <c r="E306" s="7" t="s">
        <v>696</v>
      </c>
      <c r="F306" s="7" t="s">
        <v>697</v>
      </c>
      <c r="G306" s="10">
        <v>26</v>
      </c>
      <c r="H306" s="5" t="str">
        <f>VLOOKUP(G306,[1]ORG!$A$1:$B$24,2,FALSE)</f>
        <v>SANITAT</v>
      </c>
    </row>
    <row r="307" spans="1:8" x14ac:dyDescent="0.2">
      <c r="A307" s="7" t="s">
        <v>698</v>
      </c>
      <c r="B307" s="8">
        <v>42490</v>
      </c>
      <c r="C307" s="8">
        <v>42490</v>
      </c>
      <c r="D307" s="9">
        <v>160</v>
      </c>
      <c r="E307" s="7" t="s">
        <v>699</v>
      </c>
      <c r="F307" s="7" t="s">
        <v>700</v>
      </c>
      <c r="G307" s="10">
        <v>7</v>
      </c>
      <c r="H307" s="5" t="str">
        <f>VLOOKUP(G307,[1]ORG!$A$1:$B$24,2,FALSE)</f>
        <v>ESPORTS</v>
      </c>
    </row>
    <row r="308" spans="1:8" x14ac:dyDescent="0.2">
      <c r="A308" s="7" t="s">
        <v>701</v>
      </c>
      <c r="B308" s="8">
        <v>42465</v>
      </c>
      <c r="C308" s="8">
        <v>42459</v>
      </c>
      <c r="D308" s="9">
        <v>1234.77</v>
      </c>
      <c r="E308" s="7" t="s">
        <v>521</v>
      </c>
      <c r="F308" s="7" t="s">
        <v>276</v>
      </c>
      <c r="G308" s="10">
        <v>15</v>
      </c>
      <c r="H308" s="5" t="str">
        <f>VLOOKUP(G308,[1]ORG!$A$1:$B$24,2,FALSE)</f>
        <v>INSTALACIONS I CONSUMS</v>
      </c>
    </row>
    <row r="309" spans="1:8" x14ac:dyDescent="0.2">
      <c r="A309" s="7" t="s">
        <v>702</v>
      </c>
      <c r="B309" s="8">
        <v>42492</v>
      </c>
      <c r="C309" s="8">
        <v>42492</v>
      </c>
      <c r="D309" s="9">
        <v>1350</v>
      </c>
      <c r="E309" s="7" t="s">
        <v>159</v>
      </c>
      <c r="F309" s="7" t="s">
        <v>703</v>
      </c>
      <c r="G309" s="10">
        <v>3</v>
      </c>
      <c r="H309" s="5" t="str">
        <f>VLOOKUP(G309,[1]ORG!$A$1:$B$24,2,FALSE)</f>
        <v>ENSENYAMENT</v>
      </c>
    </row>
    <row r="310" spans="1:8" x14ac:dyDescent="0.2">
      <c r="A310" s="7" t="s">
        <v>704</v>
      </c>
      <c r="B310" s="8">
        <v>42494</v>
      </c>
      <c r="C310" s="8">
        <v>42490</v>
      </c>
      <c r="D310" s="9">
        <v>2371.1999999999998</v>
      </c>
      <c r="E310" s="7" t="s">
        <v>32</v>
      </c>
      <c r="F310" s="7" t="s">
        <v>705</v>
      </c>
      <c r="G310" s="10">
        <v>21</v>
      </c>
      <c r="H310" s="5" t="str">
        <f>VLOOKUP(G310,[1]ORG!$A$1:$B$24,2,FALSE)</f>
        <v>COMUNICACIÓ</v>
      </c>
    </row>
    <row r="311" spans="1:8" x14ac:dyDescent="0.2">
      <c r="A311" s="7" t="s">
        <v>706</v>
      </c>
      <c r="B311" s="8">
        <v>42494</v>
      </c>
      <c r="C311" s="8">
        <v>42481</v>
      </c>
      <c r="D311" s="9">
        <v>450.24</v>
      </c>
      <c r="E311" s="7" t="s">
        <v>707</v>
      </c>
      <c r="F311" s="7" t="s">
        <v>708</v>
      </c>
      <c r="G311" s="10">
        <v>25</v>
      </c>
      <c r="H311" s="5" t="str">
        <f>VLOOKUP(G311,[1]ORG!$A$1:$B$24,2,FALSE)</f>
        <v>BRIGADA</v>
      </c>
    </row>
    <row r="312" spans="1:8" x14ac:dyDescent="0.2">
      <c r="A312" s="7" t="s">
        <v>709</v>
      </c>
      <c r="B312" s="8">
        <v>42495</v>
      </c>
      <c r="C312" s="8">
        <v>42481</v>
      </c>
      <c r="D312" s="9">
        <v>322.87</v>
      </c>
      <c r="E312" s="7" t="s">
        <v>89</v>
      </c>
      <c r="F312" s="7" t="s">
        <v>710</v>
      </c>
      <c r="G312" s="10">
        <v>15</v>
      </c>
      <c r="H312" s="5" t="str">
        <f>VLOOKUP(G312,[1]ORG!$A$1:$B$24,2,FALSE)</f>
        <v>INSTALACIONS I CONSUMS</v>
      </c>
    </row>
    <row r="313" spans="1:8" x14ac:dyDescent="0.2">
      <c r="A313" s="7" t="s">
        <v>711</v>
      </c>
      <c r="B313" s="8">
        <v>42495</v>
      </c>
      <c r="C313" s="8">
        <v>42489</v>
      </c>
      <c r="D313" s="9">
        <v>158.27000000000001</v>
      </c>
      <c r="E313" s="7" t="s">
        <v>51</v>
      </c>
      <c r="F313" s="7" t="s">
        <v>712</v>
      </c>
      <c r="G313" s="10">
        <v>11</v>
      </c>
      <c r="H313" s="5" t="str">
        <f>VLOOKUP(G313,[1]ORG!$A$1:$B$24,2,FALSE)</f>
        <v>MOBILITAT</v>
      </c>
    </row>
    <row r="314" spans="1:8" x14ac:dyDescent="0.2">
      <c r="A314" s="7" t="s">
        <v>713</v>
      </c>
      <c r="B314" s="8">
        <v>42495</v>
      </c>
      <c r="C314" s="8">
        <v>42490</v>
      </c>
      <c r="D314" s="9">
        <v>982.79</v>
      </c>
      <c r="E314" s="7" t="s">
        <v>136</v>
      </c>
      <c r="F314" s="7" t="s">
        <v>714</v>
      </c>
      <c r="G314" s="10">
        <v>25</v>
      </c>
      <c r="H314" s="5" t="str">
        <f>VLOOKUP(G314,[1]ORG!$A$1:$B$24,2,FALSE)</f>
        <v>BRIGADA</v>
      </c>
    </row>
    <row r="315" spans="1:8" x14ac:dyDescent="0.2">
      <c r="A315" s="7" t="s">
        <v>715</v>
      </c>
      <c r="B315" s="8">
        <v>42496</v>
      </c>
      <c r="C315" s="8">
        <v>42495</v>
      </c>
      <c r="D315" s="9">
        <v>59.77</v>
      </c>
      <c r="E315" s="7" t="s">
        <v>66</v>
      </c>
      <c r="F315" s="7" t="s">
        <v>716</v>
      </c>
      <c r="G315" s="10">
        <v>15</v>
      </c>
      <c r="H315" s="5" t="str">
        <f>VLOOKUP(G315,[1]ORG!$A$1:$B$24,2,FALSE)</f>
        <v>INSTALACIONS I CONSUMS</v>
      </c>
    </row>
    <row r="316" spans="1:8" x14ac:dyDescent="0.2">
      <c r="A316" s="7" t="s">
        <v>717</v>
      </c>
      <c r="B316" s="8">
        <v>42492</v>
      </c>
      <c r="C316" s="8">
        <v>42460</v>
      </c>
      <c r="D316" s="9">
        <v>3028.11</v>
      </c>
      <c r="E316" s="7" t="s">
        <v>718</v>
      </c>
      <c r="F316" s="7" t="s">
        <v>719</v>
      </c>
      <c r="G316" s="10">
        <v>4</v>
      </c>
      <c r="H316" s="5" t="str">
        <f>VLOOKUP(G316,[1]ORG!$A$1:$B$24,2,FALSE)</f>
        <v>SERVEIS SOCIALS</v>
      </c>
    </row>
    <row r="317" spans="1:8" x14ac:dyDescent="0.2">
      <c r="A317" s="7" t="s">
        <v>720</v>
      </c>
      <c r="B317" s="8">
        <v>42493</v>
      </c>
      <c r="C317" s="8">
        <v>42491</v>
      </c>
      <c r="D317" s="9">
        <v>561.16</v>
      </c>
      <c r="E317" s="7" t="s">
        <v>169</v>
      </c>
      <c r="F317" s="7" t="s">
        <v>170</v>
      </c>
      <c r="G317" s="10">
        <v>15</v>
      </c>
      <c r="H317" s="5" t="str">
        <f>VLOOKUP(G317,[1]ORG!$A$1:$B$24,2,FALSE)</f>
        <v>INSTALACIONS I CONSUMS</v>
      </c>
    </row>
    <row r="318" spans="1:8" x14ac:dyDescent="0.2">
      <c r="A318" s="7" t="s">
        <v>721</v>
      </c>
      <c r="B318" s="8">
        <v>42495</v>
      </c>
      <c r="C318" s="8">
        <v>42490</v>
      </c>
      <c r="D318" s="9">
        <v>25.47</v>
      </c>
      <c r="E318" s="7" t="s">
        <v>493</v>
      </c>
      <c r="F318" s="7" t="s">
        <v>722</v>
      </c>
      <c r="G318" s="10">
        <v>25</v>
      </c>
      <c r="H318" s="5" t="str">
        <f>VLOOKUP(G318,[1]ORG!$A$1:$B$24,2,FALSE)</f>
        <v>BRIGADA</v>
      </c>
    </row>
    <row r="319" spans="1:8" x14ac:dyDescent="0.2">
      <c r="A319" s="7" t="s">
        <v>723</v>
      </c>
      <c r="B319" s="8">
        <v>42493</v>
      </c>
      <c r="C319" s="8">
        <v>42490</v>
      </c>
      <c r="D319" s="9">
        <v>431.51</v>
      </c>
      <c r="E319" s="7" t="s">
        <v>202</v>
      </c>
      <c r="F319" s="7" t="s">
        <v>724</v>
      </c>
      <c r="G319" s="10">
        <v>18</v>
      </c>
      <c r="H319" s="5" t="str">
        <f>VLOOKUP(G319,[1]ORG!$A$1:$B$24,2,FALSE)</f>
        <v>SERVEIS - GESTIÓ RESIDUS</v>
      </c>
    </row>
    <row r="320" spans="1:8" x14ac:dyDescent="0.2">
      <c r="A320" s="7" t="s">
        <v>725</v>
      </c>
      <c r="B320" s="8">
        <v>42497</v>
      </c>
      <c r="C320" s="8">
        <v>42496</v>
      </c>
      <c r="D320" s="9">
        <v>1512.5</v>
      </c>
      <c r="E320" s="7" t="s">
        <v>148</v>
      </c>
      <c r="F320" s="7" t="s">
        <v>726</v>
      </c>
      <c r="G320" s="10">
        <v>16</v>
      </c>
      <c r="H320" s="5" t="str">
        <f>VLOOKUP(G320,[1]ORG!$A$1:$B$24,2,FALSE)</f>
        <v>DESPESES GENERALS</v>
      </c>
    </row>
    <row r="321" spans="1:8" x14ac:dyDescent="0.2">
      <c r="A321" s="7" t="s">
        <v>727</v>
      </c>
      <c r="B321" s="8">
        <v>42497</v>
      </c>
      <c r="C321" s="8">
        <v>42490</v>
      </c>
      <c r="D321" s="9">
        <v>6154.38</v>
      </c>
      <c r="E321" s="7" t="s">
        <v>366</v>
      </c>
      <c r="F321" s="7" t="s">
        <v>728</v>
      </c>
      <c r="G321" s="10">
        <v>18</v>
      </c>
      <c r="H321" s="5" t="str">
        <f>VLOOKUP(G321,[1]ORG!$A$1:$B$24,2,FALSE)</f>
        <v>SERVEIS - GESTIÓ RESIDUS</v>
      </c>
    </row>
    <row r="322" spans="1:8" x14ac:dyDescent="0.2">
      <c r="A322" s="7" t="s">
        <v>729</v>
      </c>
      <c r="B322" s="8">
        <v>42497</v>
      </c>
      <c r="C322" s="8">
        <v>42490</v>
      </c>
      <c r="D322" s="9">
        <v>1354.65</v>
      </c>
      <c r="E322" s="7" t="s">
        <v>366</v>
      </c>
      <c r="F322" s="7" t="s">
        <v>730</v>
      </c>
      <c r="G322" s="10">
        <v>18</v>
      </c>
      <c r="H322" s="5" t="str">
        <f>VLOOKUP(G322,[1]ORG!$A$1:$B$24,2,FALSE)</f>
        <v>SERVEIS - GESTIÓ RESIDUS</v>
      </c>
    </row>
    <row r="323" spans="1:8" x14ac:dyDescent="0.2">
      <c r="A323" s="7" t="s">
        <v>731</v>
      </c>
      <c r="B323" s="8">
        <v>42497</v>
      </c>
      <c r="C323" s="8">
        <v>42490</v>
      </c>
      <c r="D323" s="9">
        <v>7244.01</v>
      </c>
      <c r="E323" s="7" t="s">
        <v>366</v>
      </c>
      <c r="F323" s="7" t="s">
        <v>732</v>
      </c>
      <c r="G323" s="10">
        <v>18</v>
      </c>
      <c r="H323" s="5" t="str">
        <f>VLOOKUP(G323,[1]ORG!$A$1:$B$24,2,FALSE)</f>
        <v>SERVEIS - GESTIÓ RESIDUS</v>
      </c>
    </row>
    <row r="324" spans="1:8" x14ac:dyDescent="0.2">
      <c r="A324" s="7" t="s">
        <v>733</v>
      </c>
      <c r="B324" s="8">
        <v>42497</v>
      </c>
      <c r="C324" s="8">
        <v>42490</v>
      </c>
      <c r="D324" s="9">
        <v>24462.54</v>
      </c>
      <c r="E324" s="7" t="s">
        <v>366</v>
      </c>
      <c r="F324" s="7" t="s">
        <v>734</v>
      </c>
      <c r="G324" s="10">
        <v>18</v>
      </c>
      <c r="H324" s="5" t="str">
        <f>VLOOKUP(G324,[1]ORG!$A$1:$B$24,2,FALSE)</f>
        <v>SERVEIS - GESTIÓ RESIDUS</v>
      </c>
    </row>
    <row r="325" spans="1:8" x14ac:dyDescent="0.2">
      <c r="A325" s="7" t="s">
        <v>735</v>
      </c>
      <c r="B325" s="8">
        <v>42497</v>
      </c>
      <c r="C325" s="8">
        <v>42496</v>
      </c>
      <c r="D325" s="9">
        <v>37.21</v>
      </c>
      <c r="E325" s="7" t="s">
        <v>128</v>
      </c>
      <c r="F325" s="7" t="s">
        <v>129</v>
      </c>
      <c r="G325" s="10">
        <v>9</v>
      </c>
      <c r="H325" s="5" t="str">
        <f>VLOOKUP(G325,[1]ORG!$A$1:$B$24,2,FALSE)</f>
        <v>ESCOLA BRESSOL</v>
      </c>
    </row>
    <row r="326" spans="1:8" x14ac:dyDescent="0.2">
      <c r="A326" s="7" t="s">
        <v>736</v>
      </c>
      <c r="B326" s="8">
        <v>42493</v>
      </c>
      <c r="C326" s="8">
        <v>42490</v>
      </c>
      <c r="D326" s="9">
        <v>444.07</v>
      </c>
      <c r="E326" s="7" t="s">
        <v>202</v>
      </c>
      <c r="F326" s="7" t="s">
        <v>737</v>
      </c>
      <c r="G326" s="10">
        <v>18</v>
      </c>
      <c r="H326" s="5" t="str">
        <f>VLOOKUP(G326,[1]ORG!$A$1:$B$24,2,FALSE)</f>
        <v>SERVEIS - GESTIÓ RESIDUS</v>
      </c>
    </row>
    <row r="327" spans="1:8" x14ac:dyDescent="0.2">
      <c r="A327" s="7" t="s">
        <v>738</v>
      </c>
      <c r="B327" s="8">
        <v>42493</v>
      </c>
      <c r="C327" s="8">
        <v>42485</v>
      </c>
      <c r="D327" s="9">
        <v>230.75</v>
      </c>
      <c r="E327" s="7" t="s">
        <v>739</v>
      </c>
      <c r="F327" s="7" t="s">
        <v>740</v>
      </c>
      <c r="G327" s="10">
        <v>4</v>
      </c>
      <c r="H327" s="5" t="str">
        <f>VLOOKUP(G327,[1]ORG!$A$1:$B$24,2,FALSE)</f>
        <v>SERVEIS SOCIALS</v>
      </c>
    </row>
    <row r="328" spans="1:8" x14ac:dyDescent="0.2">
      <c r="A328" s="7" t="s">
        <v>741</v>
      </c>
      <c r="B328" s="8">
        <v>42493</v>
      </c>
      <c r="C328" s="8">
        <v>42490</v>
      </c>
      <c r="D328" s="9">
        <v>466.67</v>
      </c>
      <c r="E328" s="7" t="s">
        <v>190</v>
      </c>
      <c r="F328" s="7" t="s">
        <v>107</v>
      </c>
      <c r="G328" s="10">
        <v>18</v>
      </c>
      <c r="H328" s="5" t="str">
        <f>VLOOKUP(G328,[1]ORG!$A$1:$B$24,2,FALSE)</f>
        <v>SERVEIS - GESTIÓ RESIDUS</v>
      </c>
    </row>
    <row r="329" spans="1:8" x14ac:dyDescent="0.2">
      <c r="A329" s="7" t="s">
        <v>742</v>
      </c>
      <c r="B329" s="8">
        <v>42493</v>
      </c>
      <c r="C329" s="8">
        <v>42490</v>
      </c>
      <c r="D329" s="9">
        <v>181.3</v>
      </c>
      <c r="E329" s="7" t="s">
        <v>743</v>
      </c>
      <c r="F329" s="7" t="s">
        <v>744</v>
      </c>
      <c r="G329" s="10">
        <v>18</v>
      </c>
      <c r="H329" s="5" t="str">
        <f>VLOOKUP(G329,[1]ORG!$A$1:$B$24,2,FALSE)</f>
        <v>SERVEIS - GESTIÓ RESIDUS</v>
      </c>
    </row>
    <row r="330" spans="1:8" x14ac:dyDescent="0.2">
      <c r="A330" s="7" t="s">
        <v>745</v>
      </c>
      <c r="B330" s="8">
        <v>42493</v>
      </c>
      <c r="C330" s="8">
        <v>42490</v>
      </c>
      <c r="D330" s="9">
        <v>5046.53</v>
      </c>
      <c r="E330" s="7" t="s">
        <v>197</v>
      </c>
      <c r="F330" s="7" t="s">
        <v>107</v>
      </c>
      <c r="G330" s="10">
        <v>18</v>
      </c>
      <c r="H330" s="5" t="str">
        <f>VLOOKUP(G330,[1]ORG!$A$1:$B$24,2,FALSE)</f>
        <v>SERVEIS - GESTIÓ RESIDUS</v>
      </c>
    </row>
    <row r="331" spans="1:8" x14ac:dyDescent="0.2">
      <c r="A331" s="7" t="s">
        <v>746</v>
      </c>
      <c r="B331" s="8">
        <v>42493</v>
      </c>
      <c r="C331" s="8">
        <v>42490</v>
      </c>
      <c r="D331" s="9">
        <v>1172.49</v>
      </c>
      <c r="E331" s="7" t="s">
        <v>572</v>
      </c>
      <c r="F331" s="7" t="s">
        <v>747</v>
      </c>
      <c r="G331" s="10">
        <v>10</v>
      </c>
      <c r="H331" s="5" t="str">
        <f>VLOOKUP(G331,[1]ORG!$A$1:$B$24,2,FALSE)</f>
        <v>PARTICIPACIÓ CIUTADANA</v>
      </c>
    </row>
    <row r="332" spans="1:8" x14ac:dyDescent="0.2">
      <c r="A332" s="7" t="s">
        <v>748</v>
      </c>
      <c r="B332" s="8">
        <v>42493</v>
      </c>
      <c r="C332" s="8">
        <v>42490</v>
      </c>
      <c r="D332" s="9">
        <v>363</v>
      </c>
      <c r="E332" s="7" t="s">
        <v>469</v>
      </c>
      <c r="F332" s="7" t="s">
        <v>459</v>
      </c>
      <c r="G332" s="10">
        <v>4</v>
      </c>
      <c r="H332" s="5" t="str">
        <f>VLOOKUP(G332,[1]ORG!$A$1:$B$24,2,FALSE)</f>
        <v>SERVEIS SOCIALS</v>
      </c>
    </row>
    <row r="333" spans="1:8" x14ac:dyDescent="0.2">
      <c r="A333" s="7" t="s">
        <v>749</v>
      </c>
      <c r="B333" s="8">
        <v>42493</v>
      </c>
      <c r="C333" s="8">
        <v>42490</v>
      </c>
      <c r="D333" s="9">
        <v>387.21</v>
      </c>
      <c r="E333" s="7" t="s">
        <v>458</v>
      </c>
      <c r="F333" s="7" t="s">
        <v>459</v>
      </c>
      <c r="G333" s="10">
        <v>4</v>
      </c>
      <c r="H333" s="5" t="str">
        <f>VLOOKUP(G333,[1]ORG!$A$1:$B$24,2,FALSE)</f>
        <v>SERVEIS SOCIALS</v>
      </c>
    </row>
    <row r="334" spans="1:8" x14ac:dyDescent="0.2">
      <c r="A334" s="7" t="s">
        <v>750</v>
      </c>
      <c r="B334" s="8">
        <v>42493</v>
      </c>
      <c r="C334" s="8">
        <v>42490</v>
      </c>
      <c r="D334" s="9">
        <v>61.6</v>
      </c>
      <c r="E334" s="7" t="s">
        <v>458</v>
      </c>
      <c r="F334" s="7" t="s">
        <v>459</v>
      </c>
      <c r="G334" s="10">
        <v>4</v>
      </c>
      <c r="H334" s="5" t="str">
        <f>VLOOKUP(G334,[1]ORG!$A$1:$B$24,2,FALSE)</f>
        <v>SERVEIS SOCIALS</v>
      </c>
    </row>
    <row r="335" spans="1:8" x14ac:dyDescent="0.2">
      <c r="A335" s="7" t="s">
        <v>751</v>
      </c>
      <c r="B335" s="8">
        <v>42493</v>
      </c>
      <c r="C335" s="8">
        <v>42490</v>
      </c>
      <c r="D335" s="9">
        <v>57.75</v>
      </c>
      <c r="E335" s="7" t="s">
        <v>469</v>
      </c>
      <c r="F335" s="7" t="s">
        <v>459</v>
      </c>
      <c r="G335" s="10">
        <v>4</v>
      </c>
      <c r="H335" s="5" t="str">
        <f>VLOOKUP(G335,[1]ORG!$A$1:$B$24,2,FALSE)</f>
        <v>SERVEIS SOCIALS</v>
      </c>
    </row>
    <row r="336" spans="1:8" x14ac:dyDescent="0.2">
      <c r="A336" s="7" t="s">
        <v>752</v>
      </c>
      <c r="B336" s="8">
        <v>42493</v>
      </c>
      <c r="C336" s="8">
        <v>42490</v>
      </c>
      <c r="D336" s="9">
        <v>890.47</v>
      </c>
      <c r="E336" s="7" t="s">
        <v>202</v>
      </c>
      <c r="F336" s="7" t="s">
        <v>753</v>
      </c>
      <c r="G336" s="10">
        <v>18</v>
      </c>
      <c r="H336" s="5" t="str">
        <f>VLOOKUP(G336,[1]ORG!$A$1:$B$24,2,FALSE)</f>
        <v>SERVEIS - GESTIÓ RESIDUS</v>
      </c>
    </row>
    <row r="337" spans="1:8" x14ac:dyDescent="0.2">
      <c r="A337" s="7" t="s">
        <v>754</v>
      </c>
      <c r="B337" s="8">
        <v>42493</v>
      </c>
      <c r="C337" s="8">
        <v>42490</v>
      </c>
      <c r="D337" s="9">
        <v>1235.2</v>
      </c>
      <c r="E337" s="7" t="s">
        <v>458</v>
      </c>
      <c r="F337" s="7" t="s">
        <v>459</v>
      </c>
      <c r="G337" s="10">
        <v>4</v>
      </c>
      <c r="H337" s="5" t="str">
        <f>VLOOKUP(G337,[1]ORG!$A$1:$B$24,2,FALSE)</f>
        <v>SERVEIS SOCIALS</v>
      </c>
    </row>
    <row r="338" spans="1:8" x14ac:dyDescent="0.2">
      <c r="A338" s="7" t="s">
        <v>755</v>
      </c>
      <c r="B338" s="8">
        <v>42493</v>
      </c>
      <c r="C338" s="8">
        <v>42490</v>
      </c>
      <c r="D338" s="9">
        <v>1158</v>
      </c>
      <c r="E338" s="7" t="s">
        <v>469</v>
      </c>
      <c r="F338" s="7" t="s">
        <v>459</v>
      </c>
      <c r="G338" s="10">
        <v>4</v>
      </c>
      <c r="H338" s="5" t="str">
        <f>VLOOKUP(G338,[1]ORG!$A$1:$B$24,2,FALSE)</f>
        <v>SERVEIS SOCIALS</v>
      </c>
    </row>
    <row r="339" spans="1:8" x14ac:dyDescent="0.2">
      <c r="A339" s="7" t="s">
        <v>756</v>
      </c>
      <c r="B339" s="8">
        <v>42493</v>
      </c>
      <c r="C339" s="8">
        <v>42465</v>
      </c>
      <c r="D339" s="9">
        <v>1284.1099999999999</v>
      </c>
      <c r="E339" s="7" t="s">
        <v>757</v>
      </c>
      <c r="F339" s="7" t="s">
        <v>758</v>
      </c>
      <c r="G339" s="10">
        <v>18</v>
      </c>
      <c r="H339" s="5" t="str">
        <f>VLOOKUP(G339,[1]ORG!$A$1:$B$24,2,FALSE)</f>
        <v>SERVEIS - GESTIÓ RESIDUS</v>
      </c>
    </row>
    <row r="340" spans="1:8" x14ac:dyDescent="0.2">
      <c r="A340" s="7" t="s">
        <v>759</v>
      </c>
      <c r="B340" s="8">
        <v>42493</v>
      </c>
      <c r="C340" s="8">
        <v>42490</v>
      </c>
      <c r="D340" s="9">
        <v>83.59</v>
      </c>
      <c r="E340" s="7" t="s">
        <v>197</v>
      </c>
      <c r="F340" s="7" t="s">
        <v>760</v>
      </c>
      <c r="G340" s="10">
        <v>12</v>
      </c>
      <c r="H340" s="5" t="str">
        <f>VLOOKUP(G340,[1]ORG!$A$1:$B$24,2,FALSE)</f>
        <v>POLICIA</v>
      </c>
    </row>
    <row r="341" spans="1:8" x14ac:dyDescent="0.2">
      <c r="A341" s="7" t="s">
        <v>761</v>
      </c>
      <c r="B341" s="8">
        <v>42493</v>
      </c>
      <c r="C341" s="8">
        <v>42486</v>
      </c>
      <c r="D341" s="9">
        <v>11.82</v>
      </c>
      <c r="E341" s="7" t="s">
        <v>70</v>
      </c>
      <c r="F341" s="7" t="s">
        <v>762</v>
      </c>
      <c r="G341" s="10">
        <v>16</v>
      </c>
      <c r="H341" s="5" t="str">
        <f>VLOOKUP(G341,[1]ORG!$A$1:$B$24,2,FALSE)</f>
        <v>DESPESES GENERALS</v>
      </c>
    </row>
    <row r="342" spans="1:8" x14ac:dyDescent="0.2">
      <c r="A342" s="7" t="s">
        <v>763</v>
      </c>
      <c r="B342" s="8">
        <v>42493</v>
      </c>
      <c r="C342" s="8">
        <v>42488</v>
      </c>
      <c r="D342" s="9">
        <v>106.48</v>
      </c>
      <c r="E342" s="7" t="s">
        <v>764</v>
      </c>
      <c r="F342" s="7" t="s">
        <v>765</v>
      </c>
      <c r="G342" s="10">
        <v>15</v>
      </c>
      <c r="H342" s="5" t="str">
        <f>VLOOKUP(G342,[1]ORG!$A$1:$B$24,2,FALSE)</f>
        <v>INSTALACIONS I CONSUMS</v>
      </c>
    </row>
    <row r="343" spans="1:8" x14ac:dyDescent="0.2">
      <c r="A343" s="7" t="s">
        <v>766</v>
      </c>
      <c r="B343" s="8">
        <v>42493</v>
      </c>
      <c r="C343" s="8">
        <v>42491</v>
      </c>
      <c r="D343" s="9">
        <v>907.5</v>
      </c>
      <c r="E343" s="7" t="s">
        <v>340</v>
      </c>
      <c r="F343" s="7" t="s">
        <v>767</v>
      </c>
      <c r="G343" s="10">
        <v>25</v>
      </c>
      <c r="H343" s="5" t="str">
        <f>VLOOKUP(G343,[1]ORG!$A$1:$B$24,2,FALSE)</f>
        <v>BRIGADA</v>
      </c>
    </row>
    <row r="344" spans="1:8" x14ac:dyDescent="0.2">
      <c r="A344" s="7" t="s">
        <v>768</v>
      </c>
      <c r="B344" s="8">
        <v>42493</v>
      </c>
      <c r="C344" s="8">
        <v>42491</v>
      </c>
      <c r="D344" s="9">
        <v>786.5</v>
      </c>
      <c r="E344" s="7" t="s">
        <v>340</v>
      </c>
      <c r="F344" s="7" t="s">
        <v>769</v>
      </c>
      <c r="G344" s="10">
        <v>18</v>
      </c>
      <c r="H344" s="5" t="str">
        <f>VLOOKUP(G344,[1]ORG!$A$1:$B$24,2,FALSE)</f>
        <v>SERVEIS - GESTIÓ RESIDUS</v>
      </c>
    </row>
    <row r="345" spans="1:8" x14ac:dyDescent="0.2">
      <c r="A345" s="7" t="s">
        <v>770</v>
      </c>
      <c r="B345" s="8">
        <v>42493</v>
      </c>
      <c r="C345" s="8">
        <v>42491</v>
      </c>
      <c r="D345" s="9">
        <v>426.54</v>
      </c>
      <c r="E345" s="7" t="s">
        <v>340</v>
      </c>
      <c r="F345" s="7" t="s">
        <v>771</v>
      </c>
      <c r="G345" s="10">
        <v>18</v>
      </c>
      <c r="H345" s="5" t="str">
        <f>VLOOKUP(G345,[1]ORG!$A$1:$B$24,2,FALSE)</f>
        <v>SERVEIS - GESTIÓ RESIDUS</v>
      </c>
    </row>
    <row r="346" spans="1:8" x14ac:dyDescent="0.2">
      <c r="A346" s="7" t="s">
        <v>772</v>
      </c>
      <c r="B346" s="8">
        <v>42493</v>
      </c>
      <c r="C346" s="8">
        <v>42460</v>
      </c>
      <c r="D346" s="9">
        <v>244.44</v>
      </c>
      <c r="E346" s="7" t="s">
        <v>773</v>
      </c>
      <c r="F346" s="7" t="s">
        <v>774</v>
      </c>
      <c r="G346" s="10">
        <v>9</v>
      </c>
      <c r="H346" s="5" t="str">
        <f>VLOOKUP(G346,[1]ORG!$A$1:$B$24,2,FALSE)</f>
        <v>ESCOLA BRESSOL</v>
      </c>
    </row>
    <row r="347" spans="1:8" x14ac:dyDescent="0.2">
      <c r="A347" s="7" t="s">
        <v>775</v>
      </c>
      <c r="B347" s="8">
        <v>42493</v>
      </c>
      <c r="C347" s="8">
        <v>42487</v>
      </c>
      <c r="D347" s="9">
        <v>1730.07</v>
      </c>
      <c r="E347" s="7" t="s">
        <v>776</v>
      </c>
      <c r="F347" s="7" t="s">
        <v>777</v>
      </c>
      <c r="G347" s="10">
        <v>16</v>
      </c>
      <c r="H347" s="5" t="str">
        <f>VLOOKUP(G347,[1]ORG!$A$1:$B$24,2,FALSE)</f>
        <v>DESPESES GENERALS</v>
      </c>
    </row>
    <row r="348" spans="1:8" x14ac:dyDescent="0.2">
      <c r="A348" s="7" t="s">
        <v>778</v>
      </c>
      <c r="B348" s="8">
        <v>42493</v>
      </c>
      <c r="C348" s="8">
        <v>42478</v>
      </c>
      <c r="D348" s="9">
        <v>54.7</v>
      </c>
      <c r="E348" s="7" t="s">
        <v>325</v>
      </c>
      <c r="F348" s="7" t="s">
        <v>779</v>
      </c>
      <c r="G348" s="10">
        <v>25</v>
      </c>
      <c r="H348" s="5" t="str">
        <f>VLOOKUP(G348,[1]ORG!$A$1:$B$24,2,FALSE)</f>
        <v>BRIGADA</v>
      </c>
    </row>
    <row r="349" spans="1:8" x14ac:dyDescent="0.2">
      <c r="A349" s="7" t="s">
        <v>780</v>
      </c>
      <c r="B349" s="8">
        <v>42493</v>
      </c>
      <c r="C349" s="8">
        <v>42465</v>
      </c>
      <c r="D349" s="9">
        <v>54.7</v>
      </c>
      <c r="E349" s="7" t="s">
        <v>325</v>
      </c>
      <c r="F349" s="7" t="s">
        <v>781</v>
      </c>
      <c r="G349" s="10">
        <v>25</v>
      </c>
      <c r="H349" s="5" t="str">
        <f>VLOOKUP(G349,[1]ORG!$A$1:$B$24,2,FALSE)</f>
        <v>BRIGADA</v>
      </c>
    </row>
    <row r="350" spans="1:8" x14ac:dyDescent="0.2">
      <c r="A350" s="7" t="s">
        <v>782</v>
      </c>
      <c r="B350" s="8">
        <v>42493</v>
      </c>
      <c r="C350" s="8">
        <v>42475</v>
      </c>
      <c r="D350" s="9">
        <v>47.89</v>
      </c>
      <c r="E350" s="7" t="s">
        <v>156</v>
      </c>
      <c r="F350" s="7" t="s">
        <v>269</v>
      </c>
      <c r="G350" s="10">
        <v>9</v>
      </c>
      <c r="H350" s="5" t="str">
        <f>VLOOKUP(G350,[1]ORG!$A$1:$B$24,2,FALSE)</f>
        <v>ESCOLA BRESSOL</v>
      </c>
    </row>
    <row r="351" spans="1:8" x14ac:dyDescent="0.2">
      <c r="A351" s="7" t="s">
        <v>783</v>
      </c>
      <c r="B351" s="8">
        <v>42493</v>
      </c>
      <c r="C351" s="8">
        <v>42488</v>
      </c>
      <c r="D351" s="9">
        <v>309.33999999999997</v>
      </c>
      <c r="E351" s="7" t="s">
        <v>784</v>
      </c>
      <c r="F351" s="7" t="s">
        <v>269</v>
      </c>
      <c r="G351" s="10">
        <v>16</v>
      </c>
      <c r="H351" s="5" t="str">
        <f>VLOOKUP(G351,[1]ORG!$A$1:$B$24,2,FALSE)</f>
        <v>DESPESES GENERALS</v>
      </c>
    </row>
    <row r="352" spans="1:8" x14ac:dyDescent="0.2">
      <c r="A352" s="7" t="s">
        <v>785</v>
      </c>
      <c r="B352" s="8">
        <v>42493</v>
      </c>
      <c r="C352" s="8">
        <v>42488</v>
      </c>
      <c r="D352" s="9">
        <v>1173.94</v>
      </c>
      <c r="E352" s="7" t="s">
        <v>784</v>
      </c>
      <c r="F352" s="7" t="s">
        <v>269</v>
      </c>
      <c r="G352" s="10">
        <v>16</v>
      </c>
      <c r="H352" s="5" t="str">
        <f>VLOOKUP(G352,[1]ORG!$A$1:$B$24,2,FALSE)</f>
        <v>DESPESES GENERALS</v>
      </c>
    </row>
    <row r="353" spans="1:8" x14ac:dyDescent="0.2">
      <c r="A353" s="7" t="s">
        <v>786</v>
      </c>
      <c r="B353" s="8">
        <v>42492</v>
      </c>
      <c r="C353" s="8">
        <v>42490</v>
      </c>
      <c r="D353" s="9">
        <v>514.25</v>
      </c>
      <c r="E353" s="7" t="s">
        <v>28</v>
      </c>
      <c r="F353" s="7" t="s">
        <v>787</v>
      </c>
      <c r="G353" s="10">
        <v>13</v>
      </c>
      <c r="H353" s="5" t="str">
        <f>VLOOKUP(G353,[1]ORG!$A$1:$B$24,2,FALSE)</f>
        <v>MEDI AMBIENT</v>
      </c>
    </row>
    <row r="354" spans="1:8" x14ac:dyDescent="0.2">
      <c r="A354" s="7" t="s">
        <v>788</v>
      </c>
      <c r="B354" s="8">
        <v>42492</v>
      </c>
      <c r="C354" s="8">
        <v>42490</v>
      </c>
      <c r="D354" s="9">
        <v>583.89</v>
      </c>
      <c r="E354" s="7" t="s">
        <v>773</v>
      </c>
      <c r="F354" s="7" t="s">
        <v>83</v>
      </c>
      <c r="G354" s="10">
        <v>9</v>
      </c>
      <c r="H354" s="5" t="str">
        <f>VLOOKUP(G354,[1]ORG!$A$1:$B$24,2,FALSE)</f>
        <v>ESCOLA BRESSOL</v>
      </c>
    </row>
    <row r="355" spans="1:8" x14ac:dyDescent="0.2">
      <c r="A355" s="7" t="s">
        <v>789</v>
      </c>
      <c r="B355" s="8">
        <v>42492</v>
      </c>
      <c r="C355" s="8">
        <v>42490</v>
      </c>
      <c r="D355" s="9">
        <v>174.01</v>
      </c>
      <c r="E355" s="7" t="s">
        <v>773</v>
      </c>
      <c r="F355" s="7" t="s">
        <v>86</v>
      </c>
      <c r="G355" s="10">
        <v>9</v>
      </c>
      <c r="H355" s="5" t="str">
        <f>VLOOKUP(G355,[1]ORG!$A$1:$B$24,2,FALSE)</f>
        <v>ESCOLA BRESSOL</v>
      </c>
    </row>
    <row r="356" spans="1:8" x14ac:dyDescent="0.2">
      <c r="A356" s="7" t="s">
        <v>790</v>
      </c>
      <c r="B356" s="8">
        <v>42492</v>
      </c>
      <c r="C356" s="8">
        <v>42460</v>
      </c>
      <c r="D356" s="9">
        <v>54.05</v>
      </c>
      <c r="E356" s="7" t="s">
        <v>773</v>
      </c>
      <c r="F356" s="7" t="s">
        <v>86</v>
      </c>
      <c r="G356" s="10">
        <v>9</v>
      </c>
      <c r="H356" s="5" t="str">
        <f>VLOOKUP(G356,[1]ORG!$A$1:$B$24,2,FALSE)</f>
        <v>ESCOLA BRESSOL</v>
      </c>
    </row>
    <row r="357" spans="1:8" x14ac:dyDescent="0.2">
      <c r="A357" s="7" t="s">
        <v>791</v>
      </c>
      <c r="B357" s="8">
        <v>42492</v>
      </c>
      <c r="C357" s="8">
        <v>42429</v>
      </c>
      <c r="D357" s="9">
        <v>220.19</v>
      </c>
      <c r="E357" s="7" t="s">
        <v>773</v>
      </c>
      <c r="F357" s="7" t="s">
        <v>86</v>
      </c>
      <c r="G357" s="10">
        <v>9</v>
      </c>
      <c r="H357" s="5" t="str">
        <f>VLOOKUP(G357,[1]ORG!$A$1:$B$24,2,FALSE)</f>
        <v>ESCOLA BRESSOL</v>
      </c>
    </row>
    <row r="358" spans="1:8" x14ac:dyDescent="0.2">
      <c r="A358" s="7" t="s">
        <v>792</v>
      </c>
      <c r="B358" s="8">
        <v>42492</v>
      </c>
      <c r="C358" s="8">
        <v>42489</v>
      </c>
      <c r="D358" s="9">
        <v>183.92</v>
      </c>
      <c r="E358" s="7" t="s">
        <v>187</v>
      </c>
      <c r="F358" s="7" t="s">
        <v>793</v>
      </c>
      <c r="G358" s="10">
        <v>4</v>
      </c>
      <c r="H358" s="5" t="str">
        <f>VLOOKUP(G358,[1]ORG!$A$1:$B$24,2,FALSE)</f>
        <v>SERVEIS SOCIALS</v>
      </c>
    </row>
    <row r="359" spans="1:8" x14ac:dyDescent="0.2">
      <c r="A359" s="7" t="s">
        <v>794</v>
      </c>
      <c r="B359" s="8">
        <v>42492</v>
      </c>
      <c r="C359" s="8">
        <v>42489</v>
      </c>
      <c r="D359" s="9">
        <v>798.6</v>
      </c>
      <c r="E359" s="7" t="s">
        <v>199</v>
      </c>
      <c r="F359" s="7" t="s">
        <v>795</v>
      </c>
      <c r="G359" s="10">
        <v>16</v>
      </c>
      <c r="H359" s="5" t="str">
        <f>VLOOKUP(G359,[1]ORG!$A$1:$B$24,2,FALSE)</f>
        <v>DESPESES GENERALS</v>
      </c>
    </row>
    <row r="360" spans="1:8" x14ac:dyDescent="0.2">
      <c r="A360" s="7" t="s">
        <v>796</v>
      </c>
      <c r="B360" s="8">
        <v>42492</v>
      </c>
      <c r="C360" s="8">
        <v>42489</v>
      </c>
      <c r="D360" s="9">
        <v>323.07</v>
      </c>
      <c r="E360" s="7" t="s">
        <v>199</v>
      </c>
      <c r="F360" s="7" t="s">
        <v>797</v>
      </c>
      <c r="G360" s="10">
        <v>7</v>
      </c>
      <c r="H360" s="5" t="str">
        <f>VLOOKUP(G360,[1]ORG!$A$1:$B$24,2,FALSE)</f>
        <v>ESPORTS</v>
      </c>
    </row>
    <row r="361" spans="1:8" x14ac:dyDescent="0.2">
      <c r="A361" s="7" t="s">
        <v>798</v>
      </c>
      <c r="B361" s="8">
        <v>42492</v>
      </c>
      <c r="C361" s="8">
        <v>42489</v>
      </c>
      <c r="D361" s="9">
        <v>90.75</v>
      </c>
      <c r="E361" s="7" t="s">
        <v>199</v>
      </c>
      <c r="F361" s="7" t="s">
        <v>799</v>
      </c>
      <c r="G361" s="10">
        <v>4</v>
      </c>
      <c r="H361" s="5" t="str">
        <f>VLOOKUP(G361,[1]ORG!$A$1:$B$24,2,FALSE)</f>
        <v>SERVEIS SOCIALS</v>
      </c>
    </row>
    <row r="362" spans="1:8" x14ac:dyDescent="0.2">
      <c r="A362" s="7" t="s">
        <v>800</v>
      </c>
      <c r="B362" s="8">
        <v>42492</v>
      </c>
      <c r="C362" s="8">
        <v>42489</v>
      </c>
      <c r="D362" s="9">
        <v>223.85</v>
      </c>
      <c r="E362" s="7" t="s">
        <v>199</v>
      </c>
      <c r="F362" s="7" t="s">
        <v>801</v>
      </c>
      <c r="G362" s="10">
        <v>2</v>
      </c>
      <c r="H362" s="5" t="str">
        <f>VLOOKUP(G362,[1]ORG!$A$1:$B$24,2,FALSE)</f>
        <v>JOVENTUT</v>
      </c>
    </row>
    <row r="363" spans="1:8" x14ac:dyDescent="0.2">
      <c r="A363" s="7" t="s">
        <v>802</v>
      </c>
      <c r="B363" s="8">
        <v>42492</v>
      </c>
      <c r="C363" s="8">
        <v>42489</v>
      </c>
      <c r="D363" s="9">
        <v>209.33</v>
      </c>
      <c r="E363" s="7" t="s">
        <v>199</v>
      </c>
      <c r="F363" s="7" t="s">
        <v>803</v>
      </c>
      <c r="G363" s="10">
        <v>2</v>
      </c>
      <c r="H363" s="5" t="str">
        <f>VLOOKUP(G363,[1]ORG!$A$1:$B$24,2,FALSE)</f>
        <v>JOVENTUT</v>
      </c>
    </row>
    <row r="364" spans="1:8" x14ac:dyDescent="0.2">
      <c r="A364" s="7" t="s">
        <v>804</v>
      </c>
      <c r="B364" s="8">
        <v>42499</v>
      </c>
      <c r="C364" s="8">
        <v>42499</v>
      </c>
      <c r="D364" s="9">
        <v>1019.36</v>
      </c>
      <c r="E364" s="7" t="s">
        <v>306</v>
      </c>
      <c r="F364" s="7" t="s">
        <v>805</v>
      </c>
      <c r="G364" s="10">
        <v>16</v>
      </c>
      <c r="H364" s="5" t="str">
        <f>VLOOKUP(G364,[1]ORG!$A$1:$B$24,2,FALSE)</f>
        <v>DESPESES GENERALS</v>
      </c>
    </row>
    <row r="365" spans="1:8" x14ac:dyDescent="0.2">
      <c r="A365" s="7" t="s">
        <v>806</v>
      </c>
      <c r="B365" s="8">
        <v>42500</v>
      </c>
      <c r="C365" s="8">
        <v>42426</v>
      </c>
      <c r="D365" s="9">
        <v>331.72</v>
      </c>
      <c r="E365" s="7" t="s">
        <v>807</v>
      </c>
      <c r="F365" s="7" t="s">
        <v>808</v>
      </c>
      <c r="G365" s="10">
        <v>15</v>
      </c>
      <c r="H365" s="5" t="str">
        <f>VLOOKUP(G365,[1]ORG!$A$1:$B$24,2,FALSE)</f>
        <v>INSTALACIONS I CONSUMS</v>
      </c>
    </row>
    <row r="366" spans="1:8" x14ac:dyDescent="0.2">
      <c r="A366" s="7" t="s">
        <v>809</v>
      </c>
      <c r="B366" s="8">
        <v>42501</v>
      </c>
      <c r="C366" s="8">
        <v>42490</v>
      </c>
      <c r="D366" s="9">
        <v>56.02</v>
      </c>
      <c r="E366" s="7" t="s">
        <v>810</v>
      </c>
      <c r="F366" s="7" t="s">
        <v>811</v>
      </c>
      <c r="G366" s="10">
        <v>25</v>
      </c>
      <c r="H366" s="5" t="str">
        <f>VLOOKUP(G366,[1]ORG!$A$1:$B$24,2,FALSE)</f>
        <v>BRIGADA</v>
      </c>
    </row>
    <row r="367" spans="1:8" x14ac:dyDescent="0.2">
      <c r="A367" s="7" t="s">
        <v>812</v>
      </c>
      <c r="B367" s="8">
        <v>42501</v>
      </c>
      <c r="C367" s="8">
        <v>42490</v>
      </c>
      <c r="D367" s="9">
        <v>38079.25</v>
      </c>
      <c r="E367" s="7" t="s">
        <v>55</v>
      </c>
      <c r="F367" s="7" t="s">
        <v>813</v>
      </c>
      <c r="G367" s="10">
        <v>11</v>
      </c>
      <c r="H367" s="5" t="str">
        <f>VLOOKUP(G367,[1]ORG!$A$1:$B$24,2,FALSE)</f>
        <v>MOBILITAT</v>
      </c>
    </row>
    <row r="368" spans="1:8" x14ac:dyDescent="0.2">
      <c r="A368" s="7" t="s">
        <v>814</v>
      </c>
      <c r="B368" s="8">
        <v>42501</v>
      </c>
      <c r="C368" s="8">
        <v>42485</v>
      </c>
      <c r="D368" s="9">
        <v>163</v>
      </c>
      <c r="E368" s="7" t="s">
        <v>55</v>
      </c>
      <c r="F368" s="7" t="s">
        <v>815</v>
      </c>
      <c r="G368" s="10">
        <v>9</v>
      </c>
      <c r="H368" s="5" t="str">
        <f>VLOOKUP(G368,[1]ORG!$A$1:$B$24,2,FALSE)</f>
        <v>ESCOLA BRESSOL</v>
      </c>
    </row>
    <row r="369" spans="1:8" x14ac:dyDescent="0.2">
      <c r="A369" s="7" t="s">
        <v>816</v>
      </c>
      <c r="B369" s="8">
        <v>42501</v>
      </c>
      <c r="C369" s="8">
        <v>42482</v>
      </c>
      <c r="D369" s="9">
        <v>163</v>
      </c>
      <c r="E369" s="7" t="s">
        <v>55</v>
      </c>
      <c r="F369" s="7" t="s">
        <v>817</v>
      </c>
      <c r="G369" s="10">
        <v>9</v>
      </c>
      <c r="H369" s="5" t="str">
        <f>VLOOKUP(G369,[1]ORG!$A$1:$B$24,2,FALSE)</f>
        <v>ESCOLA BRESSOL</v>
      </c>
    </row>
    <row r="370" spans="1:8" x14ac:dyDescent="0.2">
      <c r="A370" s="7" t="s">
        <v>818</v>
      </c>
      <c r="B370" s="8">
        <v>42501</v>
      </c>
      <c r="C370" s="8">
        <v>42499</v>
      </c>
      <c r="D370" s="9">
        <v>136.72999999999999</v>
      </c>
      <c r="E370" s="7" t="s">
        <v>819</v>
      </c>
      <c r="F370" s="7" t="s">
        <v>820</v>
      </c>
      <c r="G370" s="10">
        <v>7</v>
      </c>
      <c r="H370" s="5" t="str">
        <f>VLOOKUP(G370,[1]ORG!$A$1:$B$24,2,FALSE)</f>
        <v>ESPORTS</v>
      </c>
    </row>
    <row r="371" spans="1:8" x14ac:dyDescent="0.2">
      <c r="A371" s="7" t="s">
        <v>821</v>
      </c>
      <c r="B371" s="8">
        <v>42501</v>
      </c>
      <c r="C371" s="8">
        <v>42490</v>
      </c>
      <c r="D371" s="9">
        <v>198.94</v>
      </c>
      <c r="E371" s="7" t="s">
        <v>663</v>
      </c>
      <c r="F371" s="7" t="s">
        <v>822</v>
      </c>
      <c r="G371" s="10">
        <v>25</v>
      </c>
      <c r="H371" s="5" t="str">
        <f>VLOOKUP(G371,[1]ORG!$A$1:$B$24,2,FALSE)</f>
        <v>BRIGADA</v>
      </c>
    </row>
    <row r="372" spans="1:8" x14ac:dyDescent="0.2">
      <c r="A372" s="7" t="s">
        <v>823</v>
      </c>
      <c r="B372" s="8">
        <v>42501</v>
      </c>
      <c r="C372" s="8">
        <v>42495</v>
      </c>
      <c r="D372" s="9">
        <v>120.62</v>
      </c>
      <c r="E372" s="7" t="s">
        <v>355</v>
      </c>
      <c r="F372" s="7" t="s">
        <v>824</v>
      </c>
      <c r="G372" s="10">
        <v>16</v>
      </c>
      <c r="H372" s="5" t="str">
        <f>VLOOKUP(G372,[1]ORG!$A$1:$B$24,2,FALSE)</f>
        <v>DESPESES GENERALS</v>
      </c>
    </row>
    <row r="373" spans="1:8" x14ac:dyDescent="0.2">
      <c r="A373" s="7" t="s">
        <v>825</v>
      </c>
      <c r="B373" s="8">
        <v>42501</v>
      </c>
      <c r="C373" s="8">
        <v>42490</v>
      </c>
      <c r="D373" s="9">
        <v>272.25</v>
      </c>
      <c r="E373" s="7" t="s">
        <v>532</v>
      </c>
      <c r="F373" s="7" t="s">
        <v>533</v>
      </c>
      <c r="G373" s="10">
        <v>7</v>
      </c>
      <c r="H373" s="5" t="str">
        <f>VLOOKUP(G373,[1]ORG!$A$1:$B$24,2,FALSE)</f>
        <v>ESPORTS</v>
      </c>
    </row>
    <row r="374" spans="1:8" x14ac:dyDescent="0.2">
      <c r="A374" s="7" t="s">
        <v>826</v>
      </c>
      <c r="B374" s="8">
        <v>42501</v>
      </c>
      <c r="C374" s="8">
        <v>42490</v>
      </c>
      <c r="D374" s="9">
        <v>13764.96</v>
      </c>
      <c r="E374" s="7" t="s">
        <v>827</v>
      </c>
      <c r="F374" s="7" t="s">
        <v>828</v>
      </c>
      <c r="G374" s="10">
        <v>17</v>
      </c>
      <c r="H374" s="5" t="str">
        <f>VLOOKUP(G374,[1]ORG!$A$1:$B$24,2,FALSE)</f>
        <v>OBRES</v>
      </c>
    </row>
    <row r="375" spans="1:8" x14ac:dyDescent="0.2">
      <c r="A375" s="7" t="s">
        <v>829</v>
      </c>
      <c r="B375" s="8">
        <v>42501</v>
      </c>
      <c r="C375" s="8">
        <v>42490</v>
      </c>
      <c r="D375" s="9">
        <v>1366.18</v>
      </c>
      <c r="E375" s="7" t="s">
        <v>139</v>
      </c>
      <c r="F375" s="7" t="s">
        <v>140</v>
      </c>
      <c r="G375" s="10">
        <v>4</v>
      </c>
      <c r="H375" s="5" t="str">
        <f>VLOOKUP(G375,[1]ORG!$A$1:$B$24,2,FALSE)</f>
        <v>SERVEIS SOCIALS</v>
      </c>
    </row>
    <row r="376" spans="1:8" x14ac:dyDescent="0.2">
      <c r="A376" s="7" t="s">
        <v>830</v>
      </c>
      <c r="B376" s="8">
        <v>42495</v>
      </c>
      <c r="C376" s="8">
        <v>42490</v>
      </c>
      <c r="D376" s="9">
        <v>190.99</v>
      </c>
      <c r="E376" s="7" t="s">
        <v>286</v>
      </c>
      <c r="F376" s="7" t="s">
        <v>83</v>
      </c>
      <c r="G376" s="10">
        <v>9</v>
      </c>
      <c r="H376" s="5" t="str">
        <f>VLOOKUP(G376,[1]ORG!$A$1:$B$24,2,FALSE)</f>
        <v>ESCOLA BRESSOL</v>
      </c>
    </row>
    <row r="377" spans="1:8" x14ac:dyDescent="0.2">
      <c r="A377" s="7" t="s">
        <v>831</v>
      </c>
      <c r="B377" s="8">
        <v>42495</v>
      </c>
      <c r="C377" s="8">
        <v>42490</v>
      </c>
      <c r="D377" s="9">
        <v>93.9</v>
      </c>
      <c r="E377" s="7" t="s">
        <v>286</v>
      </c>
      <c r="F377" s="7" t="s">
        <v>86</v>
      </c>
      <c r="G377" s="10">
        <v>9</v>
      </c>
      <c r="H377" s="5" t="str">
        <f>VLOOKUP(G377,[1]ORG!$A$1:$B$24,2,FALSE)</f>
        <v>ESCOLA BRESSOL</v>
      </c>
    </row>
    <row r="378" spans="1:8" x14ac:dyDescent="0.2">
      <c r="A378" s="7" t="s">
        <v>832</v>
      </c>
      <c r="B378" s="8">
        <v>42495</v>
      </c>
      <c r="C378" s="8">
        <v>42488</v>
      </c>
      <c r="D378" s="9">
        <v>242.85</v>
      </c>
      <c r="E378" s="7" t="s">
        <v>833</v>
      </c>
      <c r="F378" s="7" t="s">
        <v>834</v>
      </c>
      <c r="G378" s="10">
        <v>15</v>
      </c>
      <c r="H378" s="5" t="str">
        <f>VLOOKUP(G378,[1]ORG!$A$1:$B$24,2,FALSE)</f>
        <v>INSTALACIONS I CONSUMS</v>
      </c>
    </row>
    <row r="379" spans="1:8" x14ac:dyDescent="0.2">
      <c r="A379" s="7" t="s">
        <v>835</v>
      </c>
      <c r="B379" s="8">
        <v>42495</v>
      </c>
      <c r="C379" s="8">
        <v>42489</v>
      </c>
      <c r="D379" s="9">
        <v>609.48</v>
      </c>
      <c r="E379" s="7" t="s">
        <v>836</v>
      </c>
      <c r="F379" s="7" t="s">
        <v>107</v>
      </c>
      <c r="G379" s="10">
        <v>18</v>
      </c>
      <c r="H379" s="5" t="str">
        <f>VLOOKUP(G379,[1]ORG!$A$1:$B$24,2,FALSE)</f>
        <v>SERVEIS - GESTIÓ RESIDUS</v>
      </c>
    </row>
    <row r="380" spans="1:8" x14ac:dyDescent="0.2">
      <c r="A380" s="7" t="s">
        <v>837</v>
      </c>
      <c r="B380" s="8">
        <v>42495</v>
      </c>
      <c r="C380" s="8">
        <v>42490</v>
      </c>
      <c r="D380" s="9">
        <v>169.04</v>
      </c>
      <c r="E380" s="7" t="s">
        <v>643</v>
      </c>
      <c r="F380" s="7" t="s">
        <v>838</v>
      </c>
      <c r="G380" s="10">
        <v>7</v>
      </c>
      <c r="H380" s="5" t="str">
        <f>VLOOKUP(G380,[1]ORG!$A$1:$B$24,2,FALSE)</f>
        <v>ESPORTS</v>
      </c>
    </row>
    <row r="381" spans="1:8" x14ac:dyDescent="0.2">
      <c r="A381" s="7" t="s">
        <v>839</v>
      </c>
      <c r="B381" s="8">
        <v>42496</v>
      </c>
      <c r="C381" s="8">
        <v>42494</v>
      </c>
      <c r="D381" s="9">
        <v>165.7</v>
      </c>
      <c r="E381" s="7" t="s">
        <v>309</v>
      </c>
      <c r="F381" s="7" t="s">
        <v>840</v>
      </c>
      <c r="G381" s="10">
        <v>16</v>
      </c>
      <c r="H381" s="5" t="str">
        <f>VLOOKUP(G381,[1]ORG!$A$1:$B$24,2,FALSE)</f>
        <v>DESPESES GENERALS</v>
      </c>
    </row>
    <row r="382" spans="1:8" x14ac:dyDescent="0.2">
      <c r="A382" s="7" t="s">
        <v>841</v>
      </c>
      <c r="B382" s="8">
        <v>42496</v>
      </c>
      <c r="C382" s="8">
        <v>42487</v>
      </c>
      <c r="D382" s="9">
        <v>412.56</v>
      </c>
      <c r="E382" s="7" t="s">
        <v>842</v>
      </c>
      <c r="F382" s="7" t="s">
        <v>276</v>
      </c>
      <c r="G382" s="10">
        <v>25</v>
      </c>
      <c r="H382" s="5" t="str">
        <f>VLOOKUP(G382,[1]ORG!$A$1:$B$24,2,FALSE)</f>
        <v>BRIGADA</v>
      </c>
    </row>
    <row r="383" spans="1:8" x14ac:dyDescent="0.2">
      <c r="A383" s="7" t="s">
        <v>843</v>
      </c>
      <c r="B383" s="8">
        <v>42496</v>
      </c>
      <c r="C383" s="8">
        <v>42490</v>
      </c>
      <c r="D383" s="9">
        <v>488.84</v>
      </c>
      <c r="E383" s="7" t="s">
        <v>844</v>
      </c>
      <c r="F383" s="7" t="s">
        <v>845</v>
      </c>
      <c r="G383" s="10">
        <v>12</v>
      </c>
      <c r="H383" s="5" t="str">
        <f>VLOOKUP(G383,[1]ORG!$A$1:$B$24,2,FALSE)</f>
        <v>POLICIA</v>
      </c>
    </row>
    <row r="384" spans="1:8" x14ac:dyDescent="0.2">
      <c r="A384" s="7" t="s">
        <v>846</v>
      </c>
      <c r="B384" s="8">
        <v>42496</v>
      </c>
      <c r="C384" s="8">
        <v>42485</v>
      </c>
      <c r="D384" s="9">
        <v>87.22</v>
      </c>
      <c r="E384" s="7" t="s">
        <v>128</v>
      </c>
      <c r="F384" s="7" t="s">
        <v>263</v>
      </c>
      <c r="G384" s="10">
        <v>4</v>
      </c>
      <c r="H384" s="5" t="str">
        <f>VLOOKUP(G384,[1]ORG!$A$1:$B$24,2,FALSE)</f>
        <v>SERVEIS SOCIALS</v>
      </c>
    </row>
    <row r="385" spans="1:8" x14ac:dyDescent="0.2">
      <c r="A385" s="7" t="s">
        <v>847</v>
      </c>
      <c r="B385" s="8">
        <v>42496</v>
      </c>
      <c r="C385" s="8">
        <v>42490</v>
      </c>
      <c r="D385" s="9">
        <v>1857.61</v>
      </c>
      <c r="E385" s="7" t="s">
        <v>210</v>
      </c>
      <c r="F385" s="7" t="s">
        <v>848</v>
      </c>
      <c r="G385" s="10">
        <v>16</v>
      </c>
      <c r="H385" s="5" t="str">
        <f>VLOOKUP(G385,[1]ORG!$A$1:$B$24,2,FALSE)</f>
        <v>DESPESES GENERALS</v>
      </c>
    </row>
    <row r="386" spans="1:8" x14ac:dyDescent="0.2">
      <c r="A386" s="7" t="s">
        <v>849</v>
      </c>
      <c r="B386" s="8">
        <v>42496</v>
      </c>
      <c r="C386" s="8">
        <v>42490</v>
      </c>
      <c r="D386" s="9">
        <v>1564.06</v>
      </c>
      <c r="E386" s="7" t="s">
        <v>210</v>
      </c>
      <c r="F386" s="7" t="s">
        <v>850</v>
      </c>
      <c r="G386" s="10"/>
      <c r="H386" s="5" t="str">
        <f>VLOOKUP(G386,[1]ORG!$A$1:$B$24,2,FALSE)</f>
        <v>VARIS</v>
      </c>
    </row>
    <row r="387" spans="1:8" x14ac:dyDescent="0.2">
      <c r="A387" s="7" t="s">
        <v>851</v>
      </c>
      <c r="B387" s="8">
        <v>42496</v>
      </c>
      <c r="C387" s="8">
        <v>42490</v>
      </c>
      <c r="D387" s="9">
        <v>50.9</v>
      </c>
      <c r="E387" s="7" t="s">
        <v>210</v>
      </c>
      <c r="F387" s="7" t="s">
        <v>211</v>
      </c>
      <c r="G387" s="10">
        <v>16</v>
      </c>
      <c r="H387" s="5" t="str">
        <f>VLOOKUP(G387,[1]ORG!$A$1:$B$24,2,FALSE)</f>
        <v>DESPESES GENERALS</v>
      </c>
    </row>
    <row r="388" spans="1:8" x14ac:dyDescent="0.2">
      <c r="A388" s="7" t="s">
        <v>852</v>
      </c>
      <c r="B388" s="8">
        <v>42496</v>
      </c>
      <c r="C388" s="8">
        <v>42490</v>
      </c>
      <c r="D388" s="9">
        <v>6948.89</v>
      </c>
      <c r="E388" s="7" t="s">
        <v>210</v>
      </c>
      <c r="F388" s="7" t="s">
        <v>211</v>
      </c>
      <c r="G388" s="10">
        <v>18</v>
      </c>
      <c r="H388" s="5" t="str">
        <f>VLOOKUP(G388,[1]ORG!$A$1:$B$24,2,FALSE)</f>
        <v>SERVEIS - GESTIÓ RESIDUS</v>
      </c>
    </row>
    <row r="389" spans="1:8" x14ac:dyDescent="0.2">
      <c r="A389" s="7" t="s">
        <v>853</v>
      </c>
      <c r="B389" s="8">
        <v>42496</v>
      </c>
      <c r="C389" s="8">
        <v>42490</v>
      </c>
      <c r="D389" s="9">
        <v>53.63</v>
      </c>
      <c r="E389" s="7" t="s">
        <v>854</v>
      </c>
      <c r="F389" s="7" t="s">
        <v>107</v>
      </c>
      <c r="G389" s="10">
        <v>18</v>
      </c>
      <c r="H389" s="5" t="str">
        <f>VLOOKUP(G389,[1]ORG!$A$1:$B$24,2,FALSE)</f>
        <v>SERVEIS - GESTIÓ RESIDUS</v>
      </c>
    </row>
    <row r="390" spans="1:8" x14ac:dyDescent="0.2">
      <c r="A390" s="7" t="s">
        <v>855</v>
      </c>
      <c r="B390" s="8">
        <v>42496</v>
      </c>
      <c r="C390" s="8">
        <v>42490</v>
      </c>
      <c r="D390" s="9">
        <v>60.02</v>
      </c>
      <c r="E390" s="7" t="s">
        <v>856</v>
      </c>
      <c r="F390" s="7" t="s">
        <v>857</v>
      </c>
      <c r="G390" s="10">
        <v>25</v>
      </c>
      <c r="H390" s="5" t="str">
        <f>VLOOKUP(G390,[1]ORG!$A$1:$B$24,2,FALSE)</f>
        <v>BRIGADA</v>
      </c>
    </row>
    <row r="391" spans="1:8" x14ac:dyDescent="0.2">
      <c r="A391" s="7" t="s">
        <v>858</v>
      </c>
      <c r="B391" s="8">
        <v>42496</v>
      </c>
      <c r="C391" s="8">
        <v>42493</v>
      </c>
      <c r="D391" s="9">
        <v>290.39999999999998</v>
      </c>
      <c r="E391" s="7" t="s">
        <v>28</v>
      </c>
      <c r="F391" s="7" t="s">
        <v>859</v>
      </c>
      <c r="G391" s="10">
        <v>13</v>
      </c>
      <c r="H391" s="5" t="str">
        <f>VLOOKUP(G391,[1]ORG!$A$1:$B$24,2,FALSE)</f>
        <v>MEDI AMBIENT</v>
      </c>
    </row>
    <row r="392" spans="1:8" x14ac:dyDescent="0.2">
      <c r="A392" s="7" t="s">
        <v>860</v>
      </c>
      <c r="B392" s="8">
        <v>42496</v>
      </c>
      <c r="C392" s="8">
        <v>42479</v>
      </c>
      <c r="D392" s="9">
        <v>80</v>
      </c>
      <c r="E392" s="7" t="s">
        <v>496</v>
      </c>
      <c r="F392" s="7" t="s">
        <v>861</v>
      </c>
      <c r="G392" s="10">
        <v>16</v>
      </c>
      <c r="H392" s="5" t="str">
        <f>VLOOKUP(G392,[1]ORG!$A$1:$B$24,2,FALSE)</f>
        <v>DESPESES GENERALS</v>
      </c>
    </row>
    <row r="393" spans="1:8" x14ac:dyDescent="0.2">
      <c r="A393" s="7" t="s">
        <v>862</v>
      </c>
      <c r="B393" s="8">
        <v>42496</v>
      </c>
      <c r="C393" s="8">
        <v>42495</v>
      </c>
      <c r="D393" s="9">
        <v>183.89</v>
      </c>
      <c r="E393" s="7" t="s">
        <v>96</v>
      </c>
      <c r="F393" s="7" t="s">
        <v>863</v>
      </c>
      <c r="G393" s="10">
        <v>12</v>
      </c>
      <c r="H393" s="5" t="str">
        <f>VLOOKUP(G393,[1]ORG!$A$1:$B$24,2,FALSE)</f>
        <v>POLICIA</v>
      </c>
    </row>
    <row r="394" spans="1:8" x14ac:dyDescent="0.2">
      <c r="A394" s="7" t="s">
        <v>864</v>
      </c>
      <c r="B394" s="8">
        <v>42496</v>
      </c>
      <c r="C394" s="8">
        <v>42491</v>
      </c>
      <c r="D394" s="9">
        <v>1119.55</v>
      </c>
      <c r="E394" s="7" t="s">
        <v>337</v>
      </c>
      <c r="F394" s="7" t="s">
        <v>865</v>
      </c>
      <c r="G394" s="10">
        <v>25</v>
      </c>
      <c r="H394" s="5" t="str">
        <f>VLOOKUP(G394,[1]ORG!$A$1:$B$24,2,FALSE)</f>
        <v>BRIGADA</v>
      </c>
    </row>
    <row r="395" spans="1:8" x14ac:dyDescent="0.2">
      <c r="A395" s="7" t="s">
        <v>866</v>
      </c>
      <c r="B395" s="8">
        <v>42496</v>
      </c>
      <c r="C395" s="8">
        <v>42490</v>
      </c>
      <c r="D395" s="9">
        <v>407.84</v>
      </c>
      <c r="E395" s="7" t="s">
        <v>867</v>
      </c>
      <c r="F395" s="7" t="s">
        <v>276</v>
      </c>
      <c r="G395" s="10">
        <v>16</v>
      </c>
      <c r="H395" s="5" t="str">
        <f>VLOOKUP(G395,[1]ORG!$A$1:$B$24,2,FALSE)</f>
        <v>DESPESES GENERALS</v>
      </c>
    </row>
    <row r="396" spans="1:8" x14ac:dyDescent="0.2">
      <c r="A396" s="7" t="s">
        <v>868</v>
      </c>
      <c r="B396" s="8">
        <v>42496</v>
      </c>
      <c r="C396" s="8">
        <v>42489</v>
      </c>
      <c r="D396" s="9">
        <v>834.94</v>
      </c>
      <c r="E396" s="7" t="s">
        <v>499</v>
      </c>
      <c r="F396" s="7" t="s">
        <v>107</v>
      </c>
      <c r="G396" s="10">
        <v>18</v>
      </c>
      <c r="H396" s="5" t="str">
        <f>VLOOKUP(G396,[1]ORG!$A$1:$B$24,2,FALSE)</f>
        <v>SERVEIS - GESTIÓ RESIDUS</v>
      </c>
    </row>
    <row r="397" spans="1:8" x14ac:dyDescent="0.2">
      <c r="A397" s="7" t="s">
        <v>869</v>
      </c>
      <c r="B397" s="8">
        <v>42496</v>
      </c>
      <c r="C397" s="8">
        <v>42489</v>
      </c>
      <c r="D397" s="9">
        <v>1497.38</v>
      </c>
      <c r="E397" s="7" t="s">
        <v>401</v>
      </c>
      <c r="F397" s="7" t="s">
        <v>870</v>
      </c>
      <c r="G397" s="10">
        <v>15</v>
      </c>
      <c r="H397" s="5" t="str">
        <f>VLOOKUP(G397,[1]ORG!$A$1:$B$24,2,FALSE)</f>
        <v>INSTALACIONS I CONSUMS</v>
      </c>
    </row>
    <row r="398" spans="1:8" x14ac:dyDescent="0.2">
      <c r="A398" s="7" t="s">
        <v>871</v>
      </c>
      <c r="B398" s="8">
        <v>42496</v>
      </c>
      <c r="C398" s="8">
        <v>42490</v>
      </c>
      <c r="D398" s="9">
        <v>49.12</v>
      </c>
      <c r="E398" s="7" t="s">
        <v>404</v>
      </c>
      <c r="F398" s="7" t="s">
        <v>173</v>
      </c>
      <c r="G398" s="10">
        <v>4</v>
      </c>
      <c r="H398" s="5" t="str">
        <f>VLOOKUP(G398,[1]ORG!$A$1:$B$24,2,FALSE)</f>
        <v>SERVEIS SOCIALS</v>
      </c>
    </row>
    <row r="399" spans="1:8" x14ac:dyDescent="0.2">
      <c r="A399" s="7" t="s">
        <v>872</v>
      </c>
      <c r="B399" s="8">
        <v>42496</v>
      </c>
      <c r="C399" s="8">
        <v>42490</v>
      </c>
      <c r="D399" s="9">
        <v>43.49</v>
      </c>
      <c r="E399" s="7" t="s">
        <v>636</v>
      </c>
      <c r="F399" s="7" t="s">
        <v>107</v>
      </c>
      <c r="G399" s="10">
        <v>18</v>
      </c>
      <c r="H399" s="5" t="str">
        <f>VLOOKUP(G399,[1]ORG!$A$1:$B$24,2,FALSE)</f>
        <v>SERVEIS - GESTIÓ RESIDUS</v>
      </c>
    </row>
    <row r="400" spans="1:8" x14ac:dyDescent="0.2">
      <c r="A400" s="7" t="s">
        <v>873</v>
      </c>
      <c r="B400" s="8">
        <v>42493</v>
      </c>
      <c r="C400" s="8">
        <v>42485</v>
      </c>
      <c r="D400" s="9">
        <v>141.12</v>
      </c>
      <c r="E400" s="7" t="s">
        <v>874</v>
      </c>
      <c r="F400" s="7" t="s">
        <v>774</v>
      </c>
      <c r="G400" s="10">
        <v>1</v>
      </c>
      <c r="H400" s="5" t="str">
        <f>VLOOKUP(G400,[1]ORG!$A$1:$B$24,2,FALSE)</f>
        <v>CULTURA</v>
      </c>
    </row>
    <row r="401" spans="1:8" x14ac:dyDescent="0.2">
      <c r="A401" s="7" t="s">
        <v>875</v>
      </c>
      <c r="B401" s="8">
        <v>42502</v>
      </c>
      <c r="C401" s="8">
        <v>42486</v>
      </c>
      <c r="D401" s="9">
        <v>814.56</v>
      </c>
      <c r="E401" s="7" t="s">
        <v>118</v>
      </c>
      <c r="F401" s="7" t="s">
        <v>876</v>
      </c>
      <c r="G401" s="10">
        <v>18</v>
      </c>
      <c r="H401" s="5" t="str">
        <f>VLOOKUP(G401,[1]ORG!$A$1:$B$24,2,FALSE)</f>
        <v>SERVEIS - GESTIÓ RESIDUS</v>
      </c>
    </row>
    <row r="402" spans="1:8" x14ac:dyDescent="0.2">
      <c r="A402" s="7" t="s">
        <v>877</v>
      </c>
      <c r="B402" s="8">
        <v>42502</v>
      </c>
      <c r="C402" s="8">
        <v>42460</v>
      </c>
      <c r="D402" s="9">
        <v>224.96</v>
      </c>
      <c r="E402" s="7" t="s">
        <v>878</v>
      </c>
      <c r="F402" s="7" t="s">
        <v>879</v>
      </c>
      <c r="G402" s="10">
        <v>4</v>
      </c>
      <c r="H402" s="5" t="str">
        <f>VLOOKUP(G402,[1]ORG!$A$1:$B$24,2,FALSE)</f>
        <v>SERVEIS SOCIALS</v>
      </c>
    </row>
    <row r="403" spans="1:8" x14ac:dyDescent="0.2">
      <c r="A403" s="7" t="s">
        <v>880</v>
      </c>
      <c r="B403" s="8">
        <v>42502</v>
      </c>
      <c r="C403" s="8">
        <v>42490</v>
      </c>
      <c r="D403" s="9">
        <v>430.9</v>
      </c>
      <c r="E403" s="7" t="s">
        <v>881</v>
      </c>
      <c r="F403" s="7" t="s">
        <v>882</v>
      </c>
      <c r="G403" s="10">
        <v>4</v>
      </c>
      <c r="H403" s="5" t="str">
        <f>VLOOKUP(G403,[1]ORG!$A$1:$B$24,2,FALSE)</f>
        <v>SERVEIS SOCIALS</v>
      </c>
    </row>
    <row r="404" spans="1:8" x14ac:dyDescent="0.2">
      <c r="A404" s="7" t="s">
        <v>883</v>
      </c>
      <c r="B404" s="8">
        <v>42494</v>
      </c>
      <c r="C404" s="8">
        <v>42490</v>
      </c>
      <c r="D404" s="9">
        <v>26.35</v>
      </c>
      <c r="E404" s="7" t="s">
        <v>884</v>
      </c>
      <c r="F404" s="7" t="s">
        <v>885</v>
      </c>
      <c r="G404" s="10">
        <v>18</v>
      </c>
      <c r="H404" s="5" t="str">
        <f>VLOOKUP(G404,[1]ORG!$A$1:$B$24,2,FALSE)</f>
        <v>SERVEIS - GESTIÓ RESIDUS</v>
      </c>
    </row>
    <row r="405" spans="1:8" x14ac:dyDescent="0.2">
      <c r="A405" s="7" t="s">
        <v>886</v>
      </c>
      <c r="B405" s="8">
        <v>42495</v>
      </c>
      <c r="C405" s="8">
        <v>42492</v>
      </c>
      <c r="D405" s="9">
        <v>1345.02</v>
      </c>
      <c r="E405" s="7" t="s">
        <v>165</v>
      </c>
      <c r="F405" s="7" t="s">
        <v>107</v>
      </c>
      <c r="G405" s="10">
        <v>12</v>
      </c>
      <c r="H405" s="5" t="str">
        <f>VLOOKUP(G405,[1]ORG!$A$1:$B$24,2,FALSE)</f>
        <v>POLICIA</v>
      </c>
    </row>
    <row r="406" spans="1:8" x14ac:dyDescent="0.2">
      <c r="A406" s="7" t="s">
        <v>887</v>
      </c>
      <c r="B406" s="8">
        <v>42495</v>
      </c>
      <c r="C406" s="8">
        <v>42492</v>
      </c>
      <c r="D406" s="9">
        <v>148.52000000000001</v>
      </c>
      <c r="E406" s="7" t="s">
        <v>165</v>
      </c>
      <c r="F406" s="7" t="s">
        <v>107</v>
      </c>
      <c r="G406" s="10">
        <v>25</v>
      </c>
      <c r="H406" s="5" t="str">
        <f>VLOOKUP(G406,[1]ORG!$A$1:$B$24,2,FALSE)</f>
        <v>BRIGADA</v>
      </c>
    </row>
    <row r="407" spans="1:8" x14ac:dyDescent="0.2">
      <c r="A407" s="7" t="s">
        <v>888</v>
      </c>
      <c r="B407" s="8">
        <v>42495</v>
      </c>
      <c r="C407" s="8">
        <v>42492</v>
      </c>
      <c r="D407" s="9">
        <v>134.94</v>
      </c>
      <c r="E407" s="7" t="s">
        <v>165</v>
      </c>
      <c r="F407" s="7" t="s">
        <v>889</v>
      </c>
      <c r="G407" s="10">
        <v>25</v>
      </c>
      <c r="H407" s="5" t="str">
        <f>VLOOKUP(G407,[1]ORG!$A$1:$B$24,2,FALSE)</f>
        <v>BRIGADA</v>
      </c>
    </row>
    <row r="408" spans="1:8" x14ac:dyDescent="0.2">
      <c r="A408" s="7" t="s">
        <v>890</v>
      </c>
      <c r="B408" s="8">
        <v>42495</v>
      </c>
      <c r="C408" s="8">
        <v>42490</v>
      </c>
      <c r="D408" s="9">
        <v>1376.31</v>
      </c>
      <c r="E408" s="7" t="s">
        <v>172</v>
      </c>
      <c r="F408" s="7" t="s">
        <v>891</v>
      </c>
      <c r="G408" s="10">
        <v>4</v>
      </c>
      <c r="H408" s="5" t="str">
        <f>VLOOKUP(G408,[1]ORG!$A$1:$B$24,2,FALSE)</f>
        <v>SERVEIS SOCIALS</v>
      </c>
    </row>
    <row r="409" spans="1:8" x14ac:dyDescent="0.2">
      <c r="A409" s="7" t="s">
        <v>892</v>
      </c>
      <c r="B409" s="8">
        <v>42495</v>
      </c>
      <c r="C409" s="8">
        <v>42490</v>
      </c>
      <c r="D409" s="9">
        <v>980.44</v>
      </c>
      <c r="E409" s="7" t="s">
        <v>172</v>
      </c>
      <c r="F409" s="7" t="s">
        <v>891</v>
      </c>
      <c r="G409" s="10">
        <v>4</v>
      </c>
      <c r="H409" s="5" t="str">
        <f>VLOOKUP(G409,[1]ORG!$A$1:$B$24,2,FALSE)</f>
        <v>SERVEIS SOCIALS</v>
      </c>
    </row>
    <row r="410" spans="1:8" x14ac:dyDescent="0.2">
      <c r="A410" s="7" t="s">
        <v>893</v>
      </c>
      <c r="B410" s="8">
        <v>42495</v>
      </c>
      <c r="C410" s="8">
        <v>42475</v>
      </c>
      <c r="D410" s="9">
        <v>779.72</v>
      </c>
      <c r="E410" s="7" t="s">
        <v>278</v>
      </c>
      <c r="F410" s="7" t="s">
        <v>107</v>
      </c>
      <c r="G410" s="10">
        <v>18</v>
      </c>
      <c r="H410" s="5" t="str">
        <f>VLOOKUP(G410,[1]ORG!$A$1:$B$24,2,FALSE)</f>
        <v>SERVEIS - GESTIÓ RESIDUS</v>
      </c>
    </row>
    <row r="411" spans="1:8" x14ac:dyDescent="0.2">
      <c r="A411" s="7" t="s">
        <v>894</v>
      </c>
      <c r="B411" s="8">
        <v>42495</v>
      </c>
      <c r="C411" s="8">
        <v>42478</v>
      </c>
      <c r="D411" s="9">
        <v>284.35000000000002</v>
      </c>
      <c r="E411" s="7" t="s">
        <v>278</v>
      </c>
      <c r="F411" s="7" t="s">
        <v>107</v>
      </c>
      <c r="G411" s="10">
        <v>18</v>
      </c>
      <c r="H411" s="5" t="str">
        <f>VLOOKUP(G411,[1]ORG!$A$1:$B$24,2,FALSE)</f>
        <v>SERVEIS - GESTIÓ RESIDUS</v>
      </c>
    </row>
    <row r="412" spans="1:8" x14ac:dyDescent="0.2">
      <c r="A412" s="7" t="s">
        <v>895</v>
      </c>
      <c r="B412" s="8">
        <v>42495</v>
      </c>
      <c r="C412" s="8">
        <v>42490</v>
      </c>
      <c r="D412" s="9">
        <v>745.97</v>
      </c>
      <c r="E412" s="7" t="s">
        <v>896</v>
      </c>
      <c r="F412" s="7" t="s">
        <v>897</v>
      </c>
      <c r="G412" s="10">
        <v>25</v>
      </c>
      <c r="H412" s="5" t="str">
        <f>VLOOKUP(G412,[1]ORG!$A$1:$B$24,2,FALSE)</f>
        <v>BRIGADA</v>
      </c>
    </row>
    <row r="413" spans="1:8" x14ac:dyDescent="0.2">
      <c r="A413" s="7" t="s">
        <v>898</v>
      </c>
      <c r="B413" s="8">
        <v>42495</v>
      </c>
      <c r="C413" s="8">
        <v>42490</v>
      </c>
      <c r="D413" s="9">
        <v>3683.97</v>
      </c>
      <c r="E413" s="7" t="s">
        <v>456</v>
      </c>
      <c r="F413" s="7" t="s">
        <v>899</v>
      </c>
      <c r="G413" s="10">
        <v>17</v>
      </c>
      <c r="H413" s="5" t="str">
        <f>VLOOKUP(G413,[1]ORG!$A$1:$B$24,2,FALSE)</f>
        <v>OBRES</v>
      </c>
    </row>
    <row r="414" spans="1:8" x14ac:dyDescent="0.2">
      <c r="A414" s="7" t="s">
        <v>900</v>
      </c>
      <c r="B414" s="8">
        <v>42495</v>
      </c>
      <c r="C414" s="8">
        <v>42490</v>
      </c>
      <c r="D414" s="9">
        <v>527.86</v>
      </c>
      <c r="E414" s="7" t="s">
        <v>275</v>
      </c>
      <c r="F414" s="7" t="s">
        <v>276</v>
      </c>
      <c r="G414" s="10">
        <v>16</v>
      </c>
      <c r="H414" s="5" t="str">
        <f>VLOOKUP(G414,[1]ORG!$A$1:$B$24,2,FALSE)</f>
        <v>DESPESES GENERALS</v>
      </c>
    </row>
    <row r="415" spans="1:8" x14ac:dyDescent="0.2">
      <c r="A415" s="7" t="s">
        <v>901</v>
      </c>
      <c r="B415" s="8">
        <v>42494</v>
      </c>
      <c r="C415" s="8">
        <v>42481</v>
      </c>
      <c r="D415" s="9">
        <v>145.19999999999999</v>
      </c>
      <c r="E415" s="7" t="s">
        <v>902</v>
      </c>
      <c r="F415" s="7" t="s">
        <v>903</v>
      </c>
      <c r="G415" s="10">
        <v>1</v>
      </c>
      <c r="H415" s="5" t="str">
        <f>VLOOKUP(G415,[1]ORG!$A$1:$B$24,2,FALSE)</f>
        <v>CULTURA</v>
      </c>
    </row>
    <row r="416" spans="1:8" x14ac:dyDescent="0.2">
      <c r="A416" s="7" t="s">
        <v>904</v>
      </c>
      <c r="B416" s="8">
        <v>42494</v>
      </c>
      <c r="C416" s="8">
        <v>42490</v>
      </c>
      <c r="D416" s="9">
        <v>2425.38</v>
      </c>
      <c r="E416" s="7" t="s">
        <v>905</v>
      </c>
      <c r="F416" s="7" t="s">
        <v>208</v>
      </c>
      <c r="G416" s="10">
        <v>1</v>
      </c>
      <c r="H416" s="5" t="str">
        <f>VLOOKUP(G416,[1]ORG!$A$1:$B$24,2,FALSE)</f>
        <v>CULTURA</v>
      </c>
    </row>
    <row r="417" spans="1:8" x14ac:dyDescent="0.2">
      <c r="A417" s="7" t="s">
        <v>906</v>
      </c>
      <c r="B417" s="8">
        <v>42494</v>
      </c>
      <c r="C417" s="8">
        <v>42485</v>
      </c>
      <c r="D417" s="9">
        <v>270</v>
      </c>
      <c r="E417" s="7" t="s">
        <v>907</v>
      </c>
      <c r="F417" s="7" t="s">
        <v>908</v>
      </c>
      <c r="G417" s="10">
        <v>1</v>
      </c>
      <c r="H417" s="5" t="str">
        <f>VLOOKUP(G417,[1]ORG!$A$1:$B$24,2,FALSE)</f>
        <v>CULTURA</v>
      </c>
    </row>
    <row r="418" spans="1:8" x14ac:dyDescent="0.2">
      <c r="A418" s="7" t="s">
        <v>909</v>
      </c>
      <c r="B418" s="8">
        <v>42494</v>
      </c>
      <c r="C418" s="8">
        <v>42486</v>
      </c>
      <c r="D418" s="9">
        <v>2786.96</v>
      </c>
      <c r="E418" s="7" t="s">
        <v>417</v>
      </c>
      <c r="F418" s="7" t="s">
        <v>255</v>
      </c>
      <c r="G418" s="10">
        <v>16</v>
      </c>
      <c r="H418" s="5" t="str">
        <f>VLOOKUP(G418,[1]ORG!$A$1:$B$24,2,FALSE)</f>
        <v>DESPESES GENERALS</v>
      </c>
    </row>
    <row r="419" spans="1:8" x14ac:dyDescent="0.2">
      <c r="A419" s="7" t="s">
        <v>910</v>
      </c>
      <c r="B419" s="8">
        <v>42494</v>
      </c>
      <c r="C419" s="8">
        <v>42493</v>
      </c>
      <c r="D419" s="9">
        <v>1085.52</v>
      </c>
      <c r="E419" s="7" t="s">
        <v>417</v>
      </c>
      <c r="F419" s="7" t="s">
        <v>255</v>
      </c>
      <c r="G419" s="10">
        <v>16</v>
      </c>
      <c r="H419" s="5" t="str">
        <f>VLOOKUP(G419,[1]ORG!$A$1:$B$24,2,FALSE)</f>
        <v>DESPESES GENERALS</v>
      </c>
    </row>
    <row r="420" spans="1:8" x14ac:dyDescent="0.2">
      <c r="A420" s="7" t="s">
        <v>911</v>
      </c>
      <c r="B420" s="8">
        <v>42493</v>
      </c>
      <c r="C420" s="8">
        <v>42489</v>
      </c>
      <c r="D420" s="9">
        <v>122.48</v>
      </c>
      <c r="E420" s="7" t="s">
        <v>784</v>
      </c>
      <c r="F420" s="7" t="s">
        <v>276</v>
      </c>
      <c r="G420" s="10">
        <v>16</v>
      </c>
      <c r="H420" s="5" t="str">
        <f>VLOOKUP(G420,[1]ORG!$A$1:$B$24,2,FALSE)</f>
        <v>DESPESES GENERALS</v>
      </c>
    </row>
    <row r="421" spans="1:8" x14ac:dyDescent="0.2">
      <c r="A421" s="7" t="s">
        <v>912</v>
      </c>
      <c r="B421" s="8">
        <v>42501</v>
      </c>
      <c r="C421" s="8">
        <v>42500</v>
      </c>
      <c r="D421" s="9">
        <v>102.95</v>
      </c>
      <c r="E421" s="7" t="s">
        <v>96</v>
      </c>
      <c r="F421" s="7" t="s">
        <v>399</v>
      </c>
      <c r="G421" s="10">
        <v>4</v>
      </c>
      <c r="H421" s="5" t="str">
        <f>VLOOKUP(G421,[1]ORG!$A$1:$B$24,2,FALSE)</f>
        <v>SERVEIS SOCIALS</v>
      </c>
    </row>
    <row r="422" spans="1:8" x14ac:dyDescent="0.2">
      <c r="A422" s="7" t="s">
        <v>913</v>
      </c>
      <c r="B422" s="8">
        <v>42501</v>
      </c>
      <c r="C422" s="8">
        <v>42490</v>
      </c>
      <c r="D422" s="9">
        <v>2916.1</v>
      </c>
      <c r="E422" s="7" t="s">
        <v>192</v>
      </c>
      <c r="F422" s="7" t="s">
        <v>914</v>
      </c>
      <c r="G422" s="10">
        <v>13</v>
      </c>
      <c r="H422" s="5" t="str">
        <f>VLOOKUP(G422,[1]ORG!$A$1:$B$24,2,FALSE)</f>
        <v>MEDI AMBIENT</v>
      </c>
    </row>
    <row r="423" spans="1:8" x14ac:dyDescent="0.2">
      <c r="A423" s="7" t="s">
        <v>915</v>
      </c>
      <c r="B423" s="8">
        <v>42501</v>
      </c>
      <c r="C423" s="8">
        <v>42500</v>
      </c>
      <c r="D423" s="9">
        <v>520</v>
      </c>
      <c r="E423" s="7" t="s">
        <v>916</v>
      </c>
      <c r="F423" s="7" t="s">
        <v>917</v>
      </c>
      <c r="G423" s="10">
        <v>13</v>
      </c>
      <c r="H423" s="5" t="str">
        <f>VLOOKUP(G423,[1]ORG!$A$1:$B$24,2,FALSE)</f>
        <v>MEDI AMBIENT</v>
      </c>
    </row>
    <row r="424" spans="1:8" x14ac:dyDescent="0.2">
      <c r="A424" s="7" t="s">
        <v>918</v>
      </c>
      <c r="B424" s="8">
        <v>42504</v>
      </c>
      <c r="C424" s="8">
        <v>42500</v>
      </c>
      <c r="D424" s="9">
        <v>299.67</v>
      </c>
      <c r="E424" s="7" t="s">
        <v>439</v>
      </c>
      <c r="F424" s="7" t="s">
        <v>919</v>
      </c>
      <c r="G424" s="10">
        <v>9</v>
      </c>
      <c r="H424" s="5" t="str">
        <f>VLOOKUP(G424,[1]ORG!$A$1:$B$24,2,FALSE)</f>
        <v>ESCOLA BRESSOL</v>
      </c>
    </row>
    <row r="425" spans="1:8" x14ac:dyDescent="0.2">
      <c r="A425" s="7" t="s">
        <v>920</v>
      </c>
      <c r="B425" s="8">
        <v>42504</v>
      </c>
      <c r="C425" s="8">
        <v>42499</v>
      </c>
      <c r="D425" s="9">
        <v>74.06</v>
      </c>
      <c r="E425" s="7" t="s">
        <v>360</v>
      </c>
      <c r="F425" s="7" t="s">
        <v>921</v>
      </c>
      <c r="G425" s="10">
        <v>15</v>
      </c>
      <c r="H425" s="5" t="str">
        <f>VLOOKUP(G425,[1]ORG!$A$1:$B$24,2,FALSE)</f>
        <v>INSTALACIONS I CONSUMS</v>
      </c>
    </row>
    <row r="426" spans="1:8" x14ac:dyDescent="0.2">
      <c r="A426" s="7" t="s">
        <v>922</v>
      </c>
      <c r="B426" s="8">
        <v>42504</v>
      </c>
      <c r="C426" s="8">
        <v>42502</v>
      </c>
      <c r="D426" s="9">
        <v>22052.7</v>
      </c>
      <c r="E426" s="7" t="s">
        <v>62</v>
      </c>
      <c r="F426" s="7" t="s">
        <v>923</v>
      </c>
      <c r="G426" s="10">
        <v>25</v>
      </c>
      <c r="H426" s="5" t="str">
        <f>VLOOKUP(G426,[1]ORG!$A$1:$B$24,2,FALSE)</f>
        <v>BRIGADA</v>
      </c>
    </row>
    <row r="427" spans="1:8" x14ac:dyDescent="0.2">
      <c r="A427" s="7" t="s">
        <v>924</v>
      </c>
      <c r="B427" s="8">
        <v>42505</v>
      </c>
      <c r="C427" s="8">
        <v>42503</v>
      </c>
      <c r="D427" s="9">
        <v>209.41</v>
      </c>
      <c r="E427" s="7" t="s">
        <v>447</v>
      </c>
      <c r="F427" s="7" t="s">
        <v>925</v>
      </c>
      <c r="G427" s="10">
        <v>16</v>
      </c>
      <c r="H427" s="5" t="str">
        <f>VLOOKUP(G427,[1]ORG!$A$1:$B$24,2,FALSE)</f>
        <v>DESPESES GENERALS</v>
      </c>
    </row>
    <row r="428" spans="1:8" x14ac:dyDescent="0.2">
      <c r="A428" s="7" t="s">
        <v>926</v>
      </c>
      <c r="B428" s="8">
        <v>42508</v>
      </c>
      <c r="C428" s="8">
        <v>42500</v>
      </c>
      <c r="D428" s="9">
        <v>869.76</v>
      </c>
      <c r="E428" s="7" t="s">
        <v>927</v>
      </c>
      <c r="F428" s="7" t="s">
        <v>928</v>
      </c>
      <c r="G428" s="10">
        <v>25</v>
      </c>
      <c r="H428" s="5" t="str">
        <f>VLOOKUP(G428,[1]ORG!$A$1:$B$24,2,FALSE)</f>
        <v>BRIGADA</v>
      </c>
    </row>
    <row r="429" spans="1:8" x14ac:dyDescent="0.2">
      <c r="A429" s="7" t="s">
        <v>929</v>
      </c>
      <c r="B429" s="8">
        <v>42508</v>
      </c>
      <c r="C429" s="8">
        <v>42501</v>
      </c>
      <c r="D429" s="9">
        <v>195.21</v>
      </c>
      <c r="E429" s="7" t="s">
        <v>222</v>
      </c>
      <c r="F429" s="7" t="s">
        <v>223</v>
      </c>
      <c r="G429" s="10">
        <v>16</v>
      </c>
      <c r="H429" s="5" t="str">
        <f>VLOOKUP(G429,[1]ORG!$A$1:$B$24,2,FALSE)</f>
        <v>DESPESES GENERALS</v>
      </c>
    </row>
    <row r="430" spans="1:8" x14ac:dyDescent="0.2">
      <c r="A430" s="7" t="s">
        <v>930</v>
      </c>
      <c r="B430" s="8">
        <v>42508</v>
      </c>
      <c r="C430" s="8">
        <v>42507</v>
      </c>
      <c r="D430" s="9">
        <v>151.01</v>
      </c>
      <c r="E430" s="7" t="s">
        <v>228</v>
      </c>
      <c r="F430" s="7" t="s">
        <v>931</v>
      </c>
      <c r="G430" s="10">
        <v>16</v>
      </c>
      <c r="H430" s="5" t="str">
        <f>VLOOKUP(G430,[1]ORG!$A$1:$B$24,2,FALSE)</f>
        <v>DESPESES GENERALS</v>
      </c>
    </row>
    <row r="431" spans="1:8" x14ac:dyDescent="0.2">
      <c r="A431" s="7" t="s">
        <v>932</v>
      </c>
      <c r="B431" s="8">
        <v>42509</v>
      </c>
      <c r="C431" s="8">
        <v>42499</v>
      </c>
      <c r="D431" s="9">
        <v>163</v>
      </c>
      <c r="E431" s="7" t="s">
        <v>55</v>
      </c>
      <c r="F431" s="7" t="s">
        <v>933</v>
      </c>
      <c r="G431" s="10">
        <v>9</v>
      </c>
      <c r="H431" s="5" t="str">
        <f>VLOOKUP(G431,[1]ORG!$A$1:$B$24,2,FALSE)</f>
        <v>ESCOLA BRESSOL</v>
      </c>
    </row>
    <row r="432" spans="1:8" x14ac:dyDescent="0.2">
      <c r="A432" s="7" t="s">
        <v>934</v>
      </c>
      <c r="B432" s="8">
        <v>42509</v>
      </c>
      <c r="C432" s="8">
        <v>42503</v>
      </c>
      <c r="D432" s="9">
        <v>163</v>
      </c>
      <c r="E432" s="7" t="s">
        <v>55</v>
      </c>
      <c r="F432" s="7" t="s">
        <v>935</v>
      </c>
      <c r="G432" s="10">
        <v>9</v>
      </c>
      <c r="H432" s="5" t="str">
        <f>VLOOKUP(G432,[1]ORG!$A$1:$B$24,2,FALSE)</f>
        <v>ESCOLA BRESSOL</v>
      </c>
    </row>
    <row r="433" spans="1:8" x14ac:dyDescent="0.2">
      <c r="A433" s="7" t="s">
        <v>936</v>
      </c>
      <c r="B433" s="8">
        <v>42509</v>
      </c>
      <c r="C433" s="8">
        <v>42509</v>
      </c>
      <c r="D433" s="9">
        <v>1296.67</v>
      </c>
      <c r="E433" s="7" t="s">
        <v>937</v>
      </c>
      <c r="F433" s="7" t="s">
        <v>938</v>
      </c>
      <c r="G433" s="10">
        <v>25</v>
      </c>
      <c r="H433" s="5" t="str">
        <f>VLOOKUP(G433,[1]ORG!$A$1:$B$24,2,FALSE)</f>
        <v>BRIGADA</v>
      </c>
    </row>
    <row r="434" spans="1:8" x14ac:dyDescent="0.2">
      <c r="A434" s="7" t="s">
        <v>939</v>
      </c>
      <c r="B434" s="8">
        <v>42509</v>
      </c>
      <c r="C434" s="8">
        <v>42472</v>
      </c>
      <c r="D434" s="9">
        <v>6715.5</v>
      </c>
      <c r="E434" s="7" t="s">
        <v>940</v>
      </c>
      <c r="F434" s="7" t="s">
        <v>941</v>
      </c>
      <c r="G434" s="10">
        <v>18</v>
      </c>
      <c r="H434" s="5" t="str">
        <f>VLOOKUP(G434,[1]ORG!$A$1:$B$24,2,FALSE)</f>
        <v>SERVEIS - GESTIÓ RESIDUS</v>
      </c>
    </row>
    <row r="435" spans="1:8" x14ac:dyDescent="0.2">
      <c r="A435" s="7" t="s">
        <v>942</v>
      </c>
      <c r="B435" s="8">
        <v>42509</v>
      </c>
      <c r="C435" s="8">
        <v>42501</v>
      </c>
      <c r="D435" s="9">
        <v>166.88</v>
      </c>
      <c r="E435" s="7" t="s">
        <v>142</v>
      </c>
      <c r="F435" s="7" t="s">
        <v>143</v>
      </c>
      <c r="G435" s="10">
        <v>16</v>
      </c>
      <c r="H435" s="5" t="str">
        <f>VLOOKUP(G435,[1]ORG!$A$1:$B$24,2,FALSE)</f>
        <v>DESPESES GENERALS</v>
      </c>
    </row>
    <row r="436" spans="1:8" x14ac:dyDescent="0.2">
      <c r="A436" s="7" t="s">
        <v>943</v>
      </c>
      <c r="B436" s="8">
        <v>42474</v>
      </c>
      <c r="C436" s="8">
        <v>42474</v>
      </c>
      <c r="D436" s="9">
        <v>18633.48</v>
      </c>
      <c r="E436" s="7" t="s">
        <v>587</v>
      </c>
      <c r="F436" s="7" t="s">
        <v>944</v>
      </c>
      <c r="G436" s="10">
        <v>17</v>
      </c>
      <c r="H436" s="5" t="str">
        <f>VLOOKUP(G436,[1]ORG!$A$1:$B$24,2,FALSE)</f>
        <v>OBRES</v>
      </c>
    </row>
    <row r="437" spans="1:8" x14ac:dyDescent="0.2">
      <c r="A437" s="7" t="s">
        <v>945</v>
      </c>
      <c r="B437" s="8">
        <v>42501</v>
      </c>
      <c r="C437" s="8">
        <v>42500</v>
      </c>
      <c r="D437" s="9">
        <v>106.6</v>
      </c>
      <c r="E437" s="7" t="s">
        <v>96</v>
      </c>
      <c r="F437" s="7" t="s">
        <v>399</v>
      </c>
      <c r="G437" s="10">
        <v>13</v>
      </c>
      <c r="H437" s="5" t="str">
        <f>VLOOKUP(G437,[1]ORG!$A$1:$B$24,2,FALSE)</f>
        <v>MEDI AMBIENT</v>
      </c>
    </row>
    <row r="438" spans="1:8" x14ac:dyDescent="0.2">
      <c r="A438" s="7" t="s">
        <v>946</v>
      </c>
      <c r="B438" s="8">
        <v>42501</v>
      </c>
      <c r="C438" s="8">
        <v>42500</v>
      </c>
      <c r="D438" s="9">
        <v>556.6</v>
      </c>
      <c r="E438" s="7" t="s">
        <v>28</v>
      </c>
      <c r="F438" s="7" t="s">
        <v>176</v>
      </c>
      <c r="G438" s="10">
        <v>13</v>
      </c>
      <c r="H438" s="5" t="str">
        <f>VLOOKUP(G438,[1]ORG!$A$1:$B$24,2,FALSE)</f>
        <v>MEDI AMBIENT</v>
      </c>
    </row>
    <row r="439" spans="1:8" x14ac:dyDescent="0.2">
      <c r="A439" s="7" t="s">
        <v>947</v>
      </c>
      <c r="B439" s="8">
        <v>42501</v>
      </c>
      <c r="C439" s="8">
        <v>42474</v>
      </c>
      <c r="D439" s="9">
        <v>138.93</v>
      </c>
      <c r="E439" s="7" t="s">
        <v>352</v>
      </c>
      <c r="F439" s="7" t="s">
        <v>948</v>
      </c>
      <c r="G439" s="10">
        <v>15</v>
      </c>
      <c r="H439" s="5" t="str">
        <f>VLOOKUP(G439,[1]ORG!$A$1:$B$24,2,FALSE)</f>
        <v>INSTALACIONS I CONSUMS</v>
      </c>
    </row>
    <row r="440" spans="1:8" x14ac:dyDescent="0.2">
      <c r="A440" s="7" t="s">
        <v>949</v>
      </c>
      <c r="B440" s="8">
        <v>42501</v>
      </c>
      <c r="C440" s="8">
        <v>42474</v>
      </c>
      <c r="D440" s="9">
        <v>138.93</v>
      </c>
      <c r="E440" s="7" t="s">
        <v>352</v>
      </c>
      <c r="F440" s="7" t="s">
        <v>948</v>
      </c>
      <c r="G440" s="10">
        <v>15</v>
      </c>
      <c r="H440" s="5" t="str">
        <f>VLOOKUP(G440,[1]ORG!$A$1:$B$24,2,FALSE)</f>
        <v>INSTALACIONS I CONSUMS</v>
      </c>
    </row>
    <row r="441" spans="1:8" x14ac:dyDescent="0.2">
      <c r="A441" s="7" t="s">
        <v>950</v>
      </c>
      <c r="B441" s="8">
        <v>42501</v>
      </c>
      <c r="C441" s="8">
        <v>42500</v>
      </c>
      <c r="D441" s="9">
        <v>530.16999999999996</v>
      </c>
      <c r="E441" s="7" t="s">
        <v>951</v>
      </c>
      <c r="F441" s="7" t="s">
        <v>276</v>
      </c>
      <c r="G441" s="10">
        <v>17</v>
      </c>
      <c r="H441" s="5" t="str">
        <f>VLOOKUP(G441,[1]ORG!$A$1:$B$24,2,FALSE)</f>
        <v>OBRES</v>
      </c>
    </row>
    <row r="442" spans="1:8" x14ac:dyDescent="0.2">
      <c r="A442" s="7" t="s">
        <v>952</v>
      </c>
      <c r="B442" s="8">
        <v>42501</v>
      </c>
      <c r="C442" s="8">
        <v>42490</v>
      </c>
      <c r="D442" s="9">
        <v>181.03</v>
      </c>
      <c r="E442" s="7" t="s">
        <v>953</v>
      </c>
      <c r="F442" s="7" t="s">
        <v>107</v>
      </c>
      <c r="G442" s="10">
        <v>25</v>
      </c>
      <c r="H442" s="5" t="str">
        <f>VLOOKUP(G442,[1]ORG!$A$1:$B$24,2,FALSE)</f>
        <v>BRIGADA</v>
      </c>
    </row>
    <row r="443" spans="1:8" x14ac:dyDescent="0.2">
      <c r="A443" s="7" t="s">
        <v>954</v>
      </c>
      <c r="B443" s="8">
        <v>42510</v>
      </c>
      <c r="C443" s="8">
        <v>42006</v>
      </c>
      <c r="D443" s="9">
        <v>62.58</v>
      </c>
      <c r="E443" s="7" t="s">
        <v>955</v>
      </c>
      <c r="F443" s="7" t="s">
        <v>956</v>
      </c>
      <c r="G443" s="10">
        <v>15</v>
      </c>
      <c r="H443" s="5" t="str">
        <f>VLOOKUP(G443,[1]ORG!$A$1:$B$24,2,FALSE)</f>
        <v>INSTALACIONS I CONSUMS</v>
      </c>
    </row>
    <row r="444" spans="1:8" x14ac:dyDescent="0.2">
      <c r="A444" s="7" t="s">
        <v>957</v>
      </c>
      <c r="B444" s="8">
        <v>42510</v>
      </c>
      <c r="C444" s="8">
        <v>42036</v>
      </c>
      <c r="D444" s="9">
        <v>62.58</v>
      </c>
      <c r="E444" s="7" t="s">
        <v>955</v>
      </c>
      <c r="F444" s="7" t="s">
        <v>956</v>
      </c>
      <c r="G444" s="10">
        <v>15</v>
      </c>
      <c r="H444" s="5" t="str">
        <f>VLOOKUP(G444,[1]ORG!$A$1:$B$24,2,FALSE)</f>
        <v>INSTALACIONS I CONSUMS</v>
      </c>
    </row>
    <row r="445" spans="1:8" x14ac:dyDescent="0.2">
      <c r="A445" s="7" t="s">
        <v>958</v>
      </c>
      <c r="B445" s="8">
        <v>42510</v>
      </c>
      <c r="C445" s="8">
        <v>42064</v>
      </c>
      <c r="D445" s="9">
        <v>62.58</v>
      </c>
      <c r="E445" s="7" t="s">
        <v>955</v>
      </c>
      <c r="F445" s="7" t="s">
        <v>956</v>
      </c>
      <c r="G445" s="10">
        <v>15</v>
      </c>
      <c r="H445" s="5" t="str">
        <f>VLOOKUP(G445,[1]ORG!$A$1:$B$24,2,FALSE)</f>
        <v>INSTALACIONS I CONSUMS</v>
      </c>
    </row>
    <row r="446" spans="1:8" x14ac:dyDescent="0.2">
      <c r="A446" s="7" t="s">
        <v>959</v>
      </c>
      <c r="B446" s="8">
        <v>42510</v>
      </c>
      <c r="C446" s="8">
        <v>42095</v>
      </c>
      <c r="D446" s="9">
        <v>62.58</v>
      </c>
      <c r="E446" s="7" t="s">
        <v>955</v>
      </c>
      <c r="F446" s="7" t="s">
        <v>956</v>
      </c>
      <c r="G446" s="10">
        <v>15</v>
      </c>
      <c r="H446" s="5" t="str">
        <f>VLOOKUP(G446,[1]ORG!$A$1:$B$24,2,FALSE)</f>
        <v>INSTALACIONS I CONSUMS</v>
      </c>
    </row>
    <row r="447" spans="1:8" x14ac:dyDescent="0.2">
      <c r="A447" s="7" t="s">
        <v>960</v>
      </c>
      <c r="B447" s="8">
        <v>42510</v>
      </c>
      <c r="C447" s="8">
        <v>42125</v>
      </c>
      <c r="D447" s="9">
        <v>62.58</v>
      </c>
      <c r="E447" s="7" t="s">
        <v>955</v>
      </c>
      <c r="F447" s="7" t="s">
        <v>956</v>
      </c>
      <c r="G447" s="10">
        <v>15</v>
      </c>
      <c r="H447" s="5" t="str">
        <f>VLOOKUP(G447,[1]ORG!$A$1:$B$24,2,FALSE)</f>
        <v>INSTALACIONS I CONSUMS</v>
      </c>
    </row>
    <row r="448" spans="1:8" x14ac:dyDescent="0.2">
      <c r="A448" s="7" t="s">
        <v>961</v>
      </c>
      <c r="B448" s="8">
        <v>42510</v>
      </c>
      <c r="C448" s="8">
        <v>42156</v>
      </c>
      <c r="D448" s="9">
        <v>62.58</v>
      </c>
      <c r="E448" s="7" t="s">
        <v>955</v>
      </c>
      <c r="F448" s="7" t="s">
        <v>956</v>
      </c>
      <c r="G448" s="10">
        <v>15</v>
      </c>
      <c r="H448" s="5" t="str">
        <f>VLOOKUP(G448,[1]ORG!$A$1:$B$24,2,FALSE)</f>
        <v>INSTALACIONS I CONSUMS</v>
      </c>
    </row>
    <row r="449" spans="1:8" x14ac:dyDescent="0.2">
      <c r="A449" s="7" t="s">
        <v>962</v>
      </c>
      <c r="B449" s="8">
        <v>42510</v>
      </c>
      <c r="C449" s="8">
        <v>42187</v>
      </c>
      <c r="D449" s="9">
        <v>62.58</v>
      </c>
      <c r="E449" s="7" t="s">
        <v>955</v>
      </c>
      <c r="F449" s="7" t="s">
        <v>956</v>
      </c>
      <c r="G449" s="10">
        <v>15</v>
      </c>
      <c r="H449" s="5" t="str">
        <f>VLOOKUP(G449,[1]ORG!$A$1:$B$24,2,FALSE)</f>
        <v>INSTALACIONS I CONSUMS</v>
      </c>
    </row>
    <row r="450" spans="1:8" x14ac:dyDescent="0.2">
      <c r="A450" s="7" t="s">
        <v>963</v>
      </c>
      <c r="B450" s="8">
        <v>42510</v>
      </c>
      <c r="C450" s="8">
        <v>42217</v>
      </c>
      <c r="D450" s="9">
        <v>62.58</v>
      </c>
      <c r="E450" s="7" t="s">
        <v>955</v>
      </c>
      <c r="F450" s="7" t="s">
        <v>964</v>
      </c>
      <c r="G450" s="10">
        <v>15</v>
      </c>
      <c r="H450" s="5" t="str">
        <f>VLOOKUP(G450,[1]ORG!$A$1:$B$24,2,FALSE)</f>
        <v>INSTALACIONS I CONSUMS</v>
      </c>
    </row>
    <row r="451" spans="1:8" x14ac:dyDescent="0.2">
      <c r="A451" s="7" t="s">
        <v>965</v>
      </c>
      <c r="B451" s="8">
        <v>42510</v>
      </c>
      <c r="C451" s="8">
        <v>42248</v>
      </c>
      <c r="D451" s="9">
        <v>62.58</v>
      </c>
      <c r="E451" s="7" t="s">
        <v>955</v>
      </c>
      <c r="F451" s="7" t="s">
        <v>964</v>
      </c>
      <c r="G451" s="10">
        <v>15</v>
      </c>
      <c r="H451" s="5" t="str">
        <f>VLOOKUP(G451,[1]ORG!$A$1:$B$24,2,FALSE)</f>
        <v>INSTALACIONS I CONSUMS</v>
      </c>
    </row>
    <row r="452" spans="1:8" x14ac:dyDescent="0.2">
      <c r="A452" s="7" t="s">
        <v>966</v>
      </c>
      <c r="B452" s="8">
        <v>42510</v>
      </c>
      <c r="C452" s="8">
        <v>42279</v>
      </c>
      <c r="D452" s="9">
        <v>62.58</v>
      </c>
      <c r="E452" s="7" t="s">
        <v>955</v>
      </c>
      <c r="F452" s="7" t="s">
        <v>964</v>
      </c>
      <c r="G452" s="10">
        <v>15</v>
      </c>
      <c r="H452" s="5" t="str">
        <f>VLOOKUP(G452,[1]ORG!$A$1:$B$24,2,FALSE)</f>
        <v>INSTALACIONS I CONSUMS</v>
      </c>
    </row>
    <row r="453" spans="1:8" x14ac:dyDescent="0.2">
      <c r="A453" s="7" t="s">
        <v>967</v>
      </c>
      <c r="B453" s="8">
        <v>42510</v>
      </c>
      <c r="C453" s="8">
        <v>42309</v>
      </c>
      <c r="D453" s="9">
        <v>62.58</v>
      </c>
      <c r="E453" s="7" t="s">
        <v>955</v>
      </c>
      <c r="F453" s="7" t="s">
        <v>964</v>
      </c>
      <c r="G453" s="10">
        <v>15</v>
      </c>
      <c r="H453" s="5" t="str">
        <f>VLOOKUP(G453,[1]ORG!$A$1:$B$24,2,FALSE)</f>
        <v>INSTALACIONS I CONSUMS</v>
      </c>
    </row>
    <row r="454" spans="1:8" x14ac:dyDescent="0.2">
      <c r="A454" s="7" t="s">
        <v>968</v>
      </c>
      <c r="B454" s="8">
        <v>42510</v>
      </c>
      <c r="C454" s="8">
        <v>42339</v>
      </c>
      <c r="D454" s="9">
        <v>62.58</v>
      </c>
      <c r="E454" s="7" t="s">
        <v>955</v>
      </c>
      <c r="F454" s="7" t="s">
        <v>964</v>
      </c>
      <c r="G454" s="10">
        <v>15</v>
      </c>
      <c r="H454" s="5" t="str">
        <f>VLOOKUP(G454,[1]ORG!$A$1:$B$24,2,FALSE)</f>
        <v>INSTALACIONS I CONSUMS</v>
      </c>
    </row>
    <row r="455" spans="1:8" x14ac:dyDescent="0.2">
      <c r="A455" s="7" t="s">
        <v>969</v>
      </c>
      <c r="B455" s="8">
        <v>42510</v>
      </c>
      <c r="C455" s="8">
        <v>42370</v>
      </c>
      <c r="D455" s="9">
        <v>62.58</v>
      </c>
      <c r="E455" s="7" t="s">
        <v>955</v>
      </c>
      <c r="F455" s="7" t="s">
        <v>964</v>
      </c>
      <c r="G455" s="10">
        <v>15</v>
      </c>
      <c r="H455" s="5" t="str">
        <f>VLOOKUP(G455,[1]ORG!$A$1:$B$24,2,FALSE)</f>
        <v>INSTALACIONS I CONSUMS</v>
      </c>
    </row>
    <row r="456" spans="1:8" x14ac:dyDescent="0.2">
      <c r="A456" s="7" t="s">
        <v>970</v>
      </c>
      <c r="B456" s="8">
        <v>42510</v>
      </c>
      <c r="C456" s="8">
        <v>42402</v>
      </c>
      <c r="D456" s="9">
        <v>62.58</v>
      </c>
      <c r="E456" s="7" t="s">
        <v>955</v>
      </c>
      <c r="F456" s="7" t="s">
        <v>964</v>
      </c>
      <c r="G456" s="10">
        <v>15</v>
      </c>
      <c r="H456" s="5" t="str">
        <f>VLOOKUP(G456,[1]ORG!$A$1:$B$24,2,FALSE)</f>
        <v>INSTALACIONS I CONSUMS</v>
      </c>
    </row>
    <row r="457" spans="1:8" x14ac:dyDescent="0.2">
      <c r="A457" s="7" t="s">
        <v>971</v>
      </c>
      <c r="B457" s="8">
        <v>42510</v>
      </c>
      <c r="C457" s="8">
        <v>42430</v>
      </c>
      <c r="D457" s="9">
        <v>62.58</v>
      </c>
      <c r="E457" s="7" t="s">
        <v>955</v>
      </c>
      <c r="F457" s="7" t="s">
        <v>964</v>
      </c>
      <c r="G457" s="10">
        <v>15</v>
      </c>
      <c r="H457" s="5" t="str">
        <f>VLOOKUP(G457,[1]ORG!$A$1:$B$24,2,FALSE)</f>
        <v>INSTALACIONS I CONSUMS</v>
      </c>
    </row>
    <row r="458" spans="1:8" x14ac:dyDescent="0.2">
      <c r="A458" s="7" t="s">
        <v>972</v>
      </c>
      <c r="B458" s="8">
        <v>42510</v>
      </c>
      <c r="C458" s="8">
        <v>42462</v>
      </c>
      <c r="D458" s="9">
        <v>62.58</v>
      </c>
      <c r="E458" s="7" t="s">
        <v>955</v>
      </c>
      <c r="F458" s="7" t="s">
        <v>964</v>
      </c>
      <c r="G458" s="10">
        <v>15</v>
      </c>
      <c r="H458" s="5" t="str">
        <f>VLOOKUP(G458,[1]ORG!$A$1:$B$24,2,FALSE)</f>
        <v>INSTALACIONS I CONSUMS</v>
      </c>
    </row>
    <row r="459" spans="1:8" x14ac:dyDescent="0.2">
      <c r="A459" s="7" t="s">
        <v>973</v>
      </c>
      <c r="B459" s="8">
        <v>42510</v>
      </c>
      <c r="C459" s="8">
        <v>42491</v>
      </c>
      <c r="D459" s="9">
        <v>62.58</v>
      </c>
      <c r="E459" s="7" t="s">
        <v>955</v>
      </c>
      <c r="F459" s="7" t="s">
        <v>964</v>
      </c>
      <c r="G459" s="10">
        <v>15</v>
      </c>
      <c r="H459" s="5" t="str">
        <f>VLOOKUP(G459,[1]ORG!$A$1:$B$24,2,FALSE)</f>
        <v>INSTALACIONS I CONSUMS</v>
      </c>
    </row>
    <row r="460" spans="1:8" x14ac:dyDescent="0.2">
      <c r="A460" s="7" t="s">
        <v>974</v>
      </c>
      <c r="B460" s="8">
        <v>42513</v>
      </c>
      <c r="C460" s="8">
        <v>42512</v>
      </c>
      <c r="D460" s="9">
        <v>0</v>
      </c>
      <c r="E460" s="7" t="s">
        <v>526</v>
      </c>
      <c r="F460" s="7" t="s">
        <v>975</v>
      </c>
      <c r="G460" s="10"/>
      <c r="H460" s="5" t="str">
        <f>VLOOKUP(G460,[1]ORG!$A$1:$B$24,2,FALSE)</f>
        <v>VARIS</v>
      </c>
    </row>
    <row r="461" spans="1:8" x14ac:dyDescent="0.2">
      <c r="A461" s="7" t="s">
        <v>976</v>
      </c>
      <c r="B461" s="8">
        <v>42501</v>
      </c>
      <c r="C461" s="8">
        <v>42490</v>
      </c>
      <c r="D461" s="9">
        <v>241.94</v>
      </c>
      <c r="E461" s="7" t="s">
        <v>977</v>
      </c>
      <c r="F461" s="7" t="s">
        <v>978</v>
      </c>
      <c r="G461" s="10">
        <v>26</v>
      </c>
      <c r="H461" s="5" t="str">
        <f>VLOOKUP(G461,[1]ORG!$A$1:$B$24,2,FALSE)</f>
        <v>SANITAT</v>
      </c>
    </row>
    <row r="462" spans="1:8" x14ac:dyDescent="0.2">
      <c r="A462" s="7" t="s">
        <v>979</v>
      </c>
      <c r="B462" s="8">
        <v>42501</v>
      </c>
      <c r="C462" s="8">
        <v>42490</v>
      </c>
      <c r="D462" s="9">
        <v>885.31</v>
      </c>
      <c r="E462" s="7" t="s">
        <v>584</v>
      </c>
      <c r="F462" s="7" t="s">
        <v>980</v>
      </c>
      <c r="G462" s="10">
        <v>16</v>
      </c>
      <c r="H462" s="5" t="str">
        <f>VLOOKUP(G462,[1]ORG!$A$1:$B$24,2,FALSE)</f>
        <v>DESPESES GENERALS</v>
      </c>
    </row>
    <row r="463" spans="1:8" x14ac:dyDescent="0.2">
      <c r="A463" s="7" t="s">
        <v>981</v>
      </c>
      <c r="B463" s="8">
        <v>42502</v>
      </c>
      <c r="C463" s="8">
        <v>42499</v>
      </c>
      <c r="D463" s="9">
        <v>509.47</v>
      </c>
      <c r="E463" s="7" t="s">
        <v>982</v>
      </c>
      <c r="F463" s="7" t="s">
        <v>983</v>
      </c>
      <c r="G463" s="10">
        <v>9</v>
      </c>
      <c r="H463" s="5" t="str">
        <f>VLOOKUP(G463,[1]ORG!$A$1:$B$24,2,FALSE)</f>
        <v>ESCOLA BRESSOL</v>
      </c>
    </row>
    <row r="464" spans="1:8" x14ac:dyDescent="0.2">
      <c r="A464" s="7" t="s">
        <v>984</v>
      </c>
      <c r="B464" s="8">
        <v>42502</v>
      </c>
      <c r="C464" s="8">
        <v>42490</v>
      </c>
      <c r="D464" s="9">
        <v>176.84</v>
      </c>
      <c r="E464" s="7" t="s">
        <v>985</v>
      </c>
      <c r="F464" s="7" t="s">
        <v>276</v>
      </c>
      <c r="G464" s="10">
        <v>25</v>
      </c>
      <c r="H464" s="5" t="str">
        <f>VLOOKUP(G464,[1]ORG!$A$1:$B$24,2,FALSE)</f>
        <v>BRIGADA</v>
      </c>
    </row>
    <row r="465" spans="1:8" x14ac:dyDescent="0.2">
      <c r="A465" s="7" t="s">
        <v>986</v>
      </c>
      <c r="B465" s="8">
        <v>42501</v>
      </c>
      <c r="C465" s="8">
        <v>42500</v>
      </c>
      <c r="D465" s="9">
        <v>464.64</v>
      </c>
      <c r="E465" s="7" t="s">
        <v>987</v>
      </c>
      <c r="F465" s="7" t="s">
        <v>988</v>
      </c>
      <c r="G465" s="10">
        <v>1</v>
      </c>
      <c r="H465" s="5" t="str">
        <f>VLOOKUP(G465,[1]ORG!$A$1:$B$24,2,FALSE)</f>
        <v>CULTURA</v>
      </c>
    </row>
    <row r="466" spans="1:8" x14ac:dyDescent="0.2">
      <c r="A466" s="7" t="s">
        <v>989</v>
      </c>
      <c r="B466" s="8">
        <v>42501</v>
      </c>
      <c r="C466" s="8">
        <v>42499</v>
      </c>
      <c r="D466" s="9">
        <v>30.86</v>
      </c>
      <c r="E466" s="7" t="s">
        <v>990</v>
      </c>
      <c r="F466" s="7" t="s">
        <v>991</v>
      </c>
      <c r="G466" s="10">
        <v>15</v>
      </c>
      <c r="H466" s="5" t="str">
        <f>VLOOKUP(G466,[1]ORG!$A$1:$B$24,2,FALSE)</f>
        <v>INSTALACIONS I CONSUMS</v>
      </c>
    </row>
    <row r="467" spans="1:8" x14ac:dyDescent="0.2">
      <c r="A467" s="7" t="s">
        <v>992</v>
      </c>
      <c r="B467" s="8">
        <v>42502</v>
      </c>
      <c r="C467" s="8">
        <v>42490</v>
      </c>
      <c r="D467" s="9">
        <v>9.66</v>
      </c>
      <c r="E467" s="7" t="s">
        <v>156</v>
      </c>
      <c r="F467" s="7" t="s">
        <v>993</v>
      </c>
      <c r="G467" s="10">
        <v>9</v>
      </c>
      <c r="H467" s="5" t="str">
        <f>VLOOKUP(G467,[1]ORG!$A$1:$B$24,2,FALSE)</f>
        <v>ESCOLA BRESSOL</v>
      </c>
    </row>
    <row r="468" spans="1:8" x14ac:dyDescent="0.2">
      <c r="A468" s="7" t="s">
        <v>994</v>
      </c>
      <c r="B468" s="8">
        <v>42499</v>
      </c>
      <c r="C468" s="8">
        <v>42490</v>
      </c>
      <c r="D468" s="9">
        <v>2032.8</v>
      </c>
      <c r="E468" s="7" t="s">
        <v>248</v>
      </c>
      <c r="F468" s="7" t="s">
        <v>249</v>
      </c>
      <c r="G468" s="10">
        <v>25</v>
      </c>
      <c r="H468" s="5" t="str">
        <f>VLOOKUP(G468,[1]ORG!$A$1:$B$24,2,FALSE)</f>
        <v>BRIGADA</v>
      </c>
    </row>
    <row r="469" spans="1:8" x14ac:dyDescent="0.2">
      <c r="A469" s="7" t="s">
        <v>995</v>
      </c>
      <c r="B469" s="8">
        <v>42499</v>
      </c>
      <c r="C469" s="8">
        <v>42490</v>
      </c>
      <c r="D469" s="9">
        <v>1893.65</v>
      </c>
      <c r="E469" s="7" t="s">
        <v>248</v>
      </c>
      <c r="F469" s="7" t="s">
        <v>249</v>
      </c>
      <c r="G469" s="10">
        <v>25</v>
      </c>
      <c r="H469" s="5" t="str">
        <f>VLOOKUP(G469,[1]ORG!$A$1:$B$24,2,FALSE)</f>
        <v>BRIGADA</v>
      </c>
    </row>
    <row r="470" spans="1:8" x14ac:dyDescent="0.2">
      <c r="A470" s="7" t="s">
        <v>996</v>
      </c>
      <c r="B470" s="8">
        <v>42499</v>
      </c>
      <c r="C470" s="8">
        <v>42490</v>
      </c>
      <c r="D470" s="9">
        <v>780.5</v>
      </c>
      <c r="E470" s="7" t="s">
        <v>997</v>
      </c>
      <c r="F470" s="7" t="s">
        <v>107</v>
      </c>
      <c r="G470" s="10">
        <v>25</v>
      </c>
      <c r="H470" s="5" t="str">
        <f>VLOOKUP(G470,[1]ORG!$A$1:$B$24,2,FALSE)</f>
        <v>BRIGADA</v>
      </c>
    </row>
    <row r="471" spans="1:8" x14ac:dyDescent="0.2">
      <c r="A471" s="7" t="s">
        <v>998</v>
      </c>
      <c r="B471" s="8">
        <v>42502</v>
      </c>
      <c r="C471" s="8">
        <v>42491</v>
      </c>
      <c r="D471" s="9">
        <v>6.56</v>
      </c>
      <c r="E471" s="7" t="s">
        <v>89</v>
      </c>
      <c r="F471" s="7" t="s">
        <v>170</v>
      </c>
      <c r="G471" s="10">
        <v>15</v>
      </c>
      <c r="H471" s="5" t="str">
        <f>VLOOKUP(G471,[1]ORG!$A$1:$B$24,2,FALSE)</f>
        <v>INSTALACIONS I CONSUMS</v>
      </c>
    </row>
    <row r="472" spans="1:8" x14ac:dyDescent="0.2">
      <c r="A472" s="7" t="s">
        <v>999</v>
      </c>
      <c r="B472" s="8">
        <v>42499</v>
      </c>
      <c r="C472" s="8">
        <v>42492</v>
      </c>
      <c r="D472" s="9">
        <v>288</v>
      </c>
      <c r="E472" s="7" t="s">
        <v>280</v>
      </c>
      <c r="F472" s="7" t="s">
        <v>1000</v>
      </c>
      <c r="G472" s="10">
        <v>12</v>
      </c>
      <c r="H472" s="5" t="str">
        <f>VLOOKUP(G472,[1]ORG!$A$1:$B$24,2,FALSE)</f>
        <v>POLICIA</v>
      </c>
    </row>
    <row r="473" spans="1:8" x14ac:dyDescent="0.2">
      <c r="A473" s="7" t="s">
        <v>1001</v>
      </c>
      <c r="B473" s="8">
        <v>42499</v>
      </c>
      <c r="C473" s="8">
        <v>42492</v>
      </c>
      <c r="D473" s="9">
        <v>240</v>
      </c>
      <c r="E473" s="7" t="s">
        <v>280</v>
      </c>
      <c r="F473" s="7" t="s">
        <v>592</v>
      </c>
      <c r="G473" s="10">
        <v>12</v>
      </c>
      <c r="H473" s="5" t="str">
        <f>VLOOKUP(G473,[1]ORG!$A$1:$B$24,2,FALSE)</f>
        <v>POLICIA</v>
      </c>
    </row>
    <row r="474" spans="1:8" x14ac:dyDescent="0.2">
      <c r="A474" s="7" t="s">
        <v>1002</v>
      </c>
      <c r="B474" s="8">
        <v>42499</v>
      </c>
      <c r="C474" s="8">
        <v>42480</v>
      </c>
      <c r="D474" s="9">
        <v>643.33000000000004</v>
      </c>
      <c r="E474" s="7" t="s">
        <v>581</v>
      </c>
      <c r="F474" s="7" t="s">
        <v>582</v>
      </c>
      <c r="G474" s="10">
        <v>7</v>
      </c>
      <c r="H474" s="5" t="str">
        <f>VLOOKUP(G474,[1]ORG!$A$1:$B$24,2,FALSE)</f>
        <v>ESPORTS</v>
      </c>
    </row>
    <row r="475" spans="1:8" x14ac:dyDescent="0.2">
      <c r="A475" s="7" t="s">
        <v>1003</v>
      </c>
      <c r="B475" s="8">
        <v>42499</v>
      </c>
      <c r="C475" s="8">
        <v>42480</v>
      </c>
      <c r="D475" s="9">
        <v>1564.17</v>
      </c>
      <c r="E475" s="7" t="s">
        <v>581</v>
      </c>
      <c r="F475" s="7" t="s">
        <v>582</v>
      </c>
      <c r="G475" s="10">
        <v>7</v>
      </c>
      <c r="H475" s="5" t="str">
        <f>VLOOKUP(G475,[1]ORG!$A$1:$B$24,2,FALSE)</f>
        <v>ESPORTS</v>
      </c>
    </row>
    <row r="476" spans="1:8" x14ac:dyDescent="0.2">
      <c r="A476" s="7" t="s">
        <v>1004</v>
      </c>
      <c r="B476" s="8">
        <v>42499</v>
      </c>
      <c r="C476" s="8">
        <v>42489</v>
      </c>
      <c r="D476" s="9">
        <v>1507.26</v>
      </c>
      <c r="E476" s="7" t="s">
        <v>1005</v>
      </c>
      <c r="F476" s="7" t="s">
        <v>107</v>
      </c>
      <c r="G476" s="10">
        <v>25</v>
      </c>
      <c r="H476" s="5" t="str">
        <f>VLOOKUP(G476,[1]ORG!$A$1:$B$24,2,FALSE)</f>
        <v>BRIGADA</v>
      </c>
    </row>
    <row r="477" spans="1:8" x14ac:dyDescent="0.2">
      <c r="A477" s="7" t="s">
        <v>1006</v>
      </c>
      <c r="B477" s="8">
        <v>42500</v>
      </c>
      <c r="C477" s="8">
        <v>42490</v>
      </c>
      <c r="D477" s="9">
        <v>142.44</v>
      </c>
      <c r="E477" s="7" t="s">
        <v>156</v>
      </c>
      <c r="F477" s="7" t="s">
        <v>269</v>
      </c>
      <c r="G477" s="10">
        <v>9</v>
      </c>
      <c r="H477" s="5" t="str">
        <f>VLOOKUP(G477,[1]ORG!$A$1:$B$24,2,FALSE)</f>
        <v>ESCOLA BRESSOL</v>
      </c>
    </row>
    <row r="478" spans="1:8" x14ac:dyDescent="0.2">
      <c r="A478" s="7" t="s">
        <v>1007</v>
      </c>
      <c r="B478" s="8">
        <v>42500</v>
      </c>
      <c r="C478" s="8">
        <v>42490</v>
      </c>
      <c r="D478" s="9">
        <v>1408.94</v>
      </c>
      <c r="E478" s="7" t="s">
        <v>521</v>
      </c>
      <c r="F478" s="7" t="s">
        <v>1008</v>
      </c>
      <c r="G478" s="10">
        <v>15</v>
      </c>
      <c r="H478" s="5" t="str">
        <f>VLOOKUP(G478,[1]ORG!$A$1:$B$24,2,FALSE)</f>
        <v>INSTALACIONS I CONSUMS</v>
      </c>
    </row>
    <row r="479" spans="1:8" x14ac:dyDescent="0.2">
      <c r="A479" s="7" t="s">
        <v>1009</v>
      </c>
      <c r="B479" s="8">
        <v>42500</v>
      </c>
      <c r="C479" s="8">
        <v>42490</v>
      </c>
      <c r="D479" s="9">
        <v>1422.42</v>
      </c>
      <c r="E479" s="7" t="s">
        <v>407</v>
      </c>
      <c r="F479" s="7" t="s">
        <v>408</v>
      </c>
      <c r="G479" s="10">
        <v>25</v>
      </c>
      <c r="H479" s="5" t="str">
        <f>VLOOKUP(G479,[1]ORG!$A$1:$B$24,2,FALSE)</f>
        <v>BRIGADA</v>
      </c>
    </row>
    <row r="480" spans="1:8" x14ac:dyDescent="0.2">
      <c r="A480" s="7" t="s">
        <v>1010</v>
      </c>
      <c r="B480" s="8">
        <v>42500</v>
      </c>
      <c r="C480" s="8">
        <v>42491</v>
      </c>
      <c r="D480" s="9">
        <v>258.11</v>
      </c>
      <c r="E480" s="7" t="s">
        <v>89</v>
      </c>
      <c r="F480" s="7" t="s">
        <v>170</v>
      </c>
      <c r="G480" s="10">
        <v>15</v>
      </c>
      <c r="H480" s="5" t="str">
        <f>VLOOKUP(G480,[1]ORG!$A$1:$B$24,2,FALSE)</f>
        <v>INSTALACIONS I CONSUMS</v>
      </c>
    </row>
    <row r="481" spans="1:8" x14ac:dyDescent="0.2">
      <c r="A481" s="7" t="s">
        <v>1011</v>
      </c>
      <c r="B481" s="8">
        <v>42500</v>
      </c>
      <c r="C481" s="8">
        <v>42498</v>
      </c>
      <c r="D481" s="9">
        <v>109.25</v>
      </c>
      <c r="E481" s="7" t="s">
        <v>414</v>
      </c>
      <c r="F481" s="7" t="s">
        <v>415</v>
      </c>
      <c r="G481" s="10">
        <v>16</v>
      </c>
      <c r="H481" s="5" t="str">
        <f>VLOOKUP(G481,[1]ORG!$A$1:$B$24,2,FALSE)</f>
        <v>DESPESES GENERALS</v>
      </c>
    </row>
    <row r="482" spans="1:8" x14ac:dyDescent="0.2">
      <c r="A482" s="7" t="s">
        <v>1012</v>
      </c>
      <c r="B482" s="8">
        <v>42500</v>
      </c>
      <c r="C482" s="8">
        <v>42490</v>
      </c>
      <c r="D482" s="9">
        <v>508.2</v>
      </c>
      <c r="E482" s="7" t="s">
        <v>283</v>
      </c>
      <c r="F482" s="7" t="s">
        <v>1013</v>
      </c>
      <c r="G482" s="10">
        <v>16</v>
      </c>
      <c r="H482" s="5" t="str">
        <f>VLOOKUP(G482,[1]ORG!$A$1:$B$24,2,FALSE)</f>
        <v>DESPESES GENERALS</v>
      </c>
    </row>
    <row r="483" spans="1:8" x14ac:dyDescent="0.2">
      <c r="A483" s="7" t="s">
        <v>1014</v>
      </c>
      <c r="B483" s="8">
        <v>42500</v>
      </c>
      <c r="C483" s="8">
        <v>42490</v>
      </c>
      <c r="D483" s="9">
        <v>129.32</v>
      </c>
      <c r="E483" s="7" t="s">
        <v>318</v>
      </c>
      <c r="F483" s="7" t="s">
        <v>1015</v>
      </c>
      <c r="G483" s="10">
        <v>15</v>
      </c>
      <c r="H483" s="5" t="str">
        <f>VLOOKUP(G483,[1]ORG!$A$1:$B$24,2,FALSE)</f>
        <v>INSTALACIONS I CONSUMS</v>
      </c>
    </row>
    <row r="484" spans="1:8" x14ac:dyDescent="0.2">
      <c r="A484" s="7" t="s">
        <v>1016</v>
      </c>
      <c r="B484" s="8">
        <v>42500</v>
      </c>
      <c r="C484" s="8">
        <v>42490</v>
      </c>
      <c r="D484" s="9">
        <v>189.49</v>
      </c>
      <c r="E484" s="7" t="s">
        <v>315</v>
      </c>
      <c r="F484" s="7" t="s">
        <v>316</v>
      </c>
      <c r="G484" s="10">
        <v>18</v>
      </c>
      <c r="H484" s="5" t="str">
        <f>VLOOKUP(G484,[1]ORG!$A$1:$B$24,2,FALSE)</f>
        <v>SERVEIS - GESTIÓ RESIDUS</v>
      </c>
    </row>
    <row r="485" spans="1:8" x14ac:dyDescent="0.2">
      <c r="A485" s="7" t="s">
        <v>1017</v>
      </c>
      <c r="B485" s="8">
        <v>42503</v>
      </c>
      <c r="C485" s="8">
        <v>42490</v>
      </c>
      <c r="D485" s="9">
        <v>454.45</v>
      </c>
      <c r="E485" s="7" t="s">
        <v>393</v>
      </c>
      <c r="F485" s="7" t="s">
        <v>1018</v>
      </c>
      <c r="G485" s="10">
        <v>16</v>
      </c>
      <c r="H485" s="5" t="str">
        <f>VLOOKUP(G485,[1]ORG!$A$1:$B$24,2,FALSE)</f>
        <v>DESPESES GENERALS</v>
      </c>
    </row>
    <row r="486" spans="1:8" x14ac:dyDescent="0.2">
      <c r="A486" s="7" t="s">
        <v>1019</v>
      </c>
      <c r="B486" s="8">
        <v>42503</v>
      </c>
      <c r="C486" s="8">
        <v>42490</v>
      </c>
      <c r="D486" s="9">
        <v>17.25</v>
      </c>
      <c r="E486" s="7" t="s">
        <v>626</v>
      </c>
      <c r="F486" s="7" t="s">
        <v>107</v>
      </c>
      <c r="G486" s="10">
        <v>25</v>
      </c>
      <c r="H486" s="5" t="str">
        <f>VLOOKUP(G486,[1]ORG!$A$1:$B$24,2,FALSE)</f>
        <v>BRIGADA</v>
      </c>
    </row>
    <row r="487" spans="1:8" x14ac:dyDescent="0.2">
      <c r="A487" s="7" t="s">
        <v>1020</v>
      </c>
      <c r="B487" s="8">
        <v>42503</v>
      </c>
      <c r="C487" s="8">
        <v>42487</v>
      </c>
      <c r="D487" s="9">
        <v>692.12</v>
      </c>
      <c r="E487" s="7" t="s">
        <v>278</v>
      </c>
      <c r="F487" s="7" t="s">
        <v>107</v>
      </c>
      <c r="G487" s="10">
        <v>18</v>
      </c>
      <c r="H487" s="5" t="str">
        <f>VLOOKUP(G487,[1]ORG!$A$1:$B$24,2,FALSE)</f>
        <v>SERVEIS - GESTIÓ RESIDUS</v>
      </c>
    </row>
    <row r="488" spans="1:8" x14ac:dyDescent="0.2">
      <c r="A488" s="7" t="s">
        <v>1021</v>
      </c>
      <c r="B488" s="8">
        <v>42500</v>
      </c>
      <c r="C488" s="8">
        <v>42494</v>
      </c>
      <c r="D488" s="9">
        <v>67.319999999999993</v>
      </c>
      <c r="E488" s="7" t="s">
        <v>510</v>
      </c>
      <c r="F488" s="7" t="s">
        <v>326</v>
      </c>
      <c r="G488" s="10">
        <v>18</v>
      </c>
      <c r="H488" s="5" t="str">
        <f>VLOOKUP(G488,[1]ORG!$A$1:$B$24,2,FALSE)</f>
        <v>SERVEIS - GESTIÓ RESIDUS</v>
      </c>
    </row>
    <row r="489" spans="1:8" x14ac:dyDescent="0.2">
      <c r="A489" s="7" t="s">
        <v>1022</v>
      </c>
      <c r="B489" s="8">
        <v>42500</v>
      </c>
      <c r="C489" s="8">
        <v>42499</v>
      </c>
      <c r="D489" s="9">
        <v>2904</v>
      </c>
      <c r="E489" s="7" t="s">
        <v>1023</v>
      </c>
      <c r="F489" s="7" t="s">
        <v>1024</v>
      </c>
      <c r="G489" s="10">
        <v>1</v>
      </c>
      <c r="H489" s="5" t="str">
        <f>VLOOKUP(G489,[1]ORG!$A$1:$B$24,2,FALSE)</f>
        <v>CULTURA</v>
      </c>
    </row>
    <row r="490" spans="1:8" x14ac:dyDescent="0.2">
      <c r="A490" s="7" t="s">
        <v>1025</v>
      </c>
      <c r="B490" s="8">
        <v>42500</v>
      </c>
      <c r="C490" s="8">
        <v>42482</v>
      </c>
      <c r="D490" s="9">
        <v>187.31</v>
      </c>
      <c r="E490" s="7" t="s">
        <v>1026</v>
      </c>
      <c r="F490" s="7" t="s">
        <v>1027</v>
      </c>
      <c r="G490" s="10">
        <v>26</v>
      </c>
      <c r="H490" s="5" t="str">
        <f>VLOOKUP(G490,[1]ORG!$A$1:$B$24,2,FALSE)</f>
        <v>SANITAT</v>
      </c>
    </row>
    <row r="491" spans="1:8" x14ac:dyDescent="0.2">
      <c r="A491" s="7" t="s">
        <v>1028</v>
      </c>
      <c r="B491" s="8">
        <v>42500</v>
      </c>
      <c r="C491" s="8">
        <v>42482</v>
      </c>
      <c r="D491" s="9">
        <v>471.9</v>
      </c>
      <c r="E491" s="7" t="s">
        <v>1026</v>
      </c>
      <c r="F491" s="7" t="s">
        <v>1029</v>
      </c>
      <c r="G491" s="10">
        <v>26</v>
      </c>
      <c r="H491" s="5" t="str">
        <f>VLOOKUP(G491,[1]ORG!$A$1:$B$24,2,FALSE)</f>
        <v>SANITAT</v>
      </c>
    </row>
    <row r="492" spans="1:8" x14ac:dyDescent="0.2">
      <c r="A492" s="7" t="s">
        <v>1030</v>
      </c>
      <c r="B492" s="8">
        <v>42500</v>
      </c>
      <c r="C492" s="8">
        <v>42482</v>
      </c>
      <c r="D492" s="9">
        <v>290.39999999999998</v>
      </c>
      <c r="E492" s="7" t="s">
        <v>1026</v>
      </c>
      <c r="F492" s="7" t="s">
        <v>1031</v>
      </c>
      <c r="G492" s="10">
        <v>26</v>
      </c>
      <c r="H492" s="5" t="str">
        <f>VLOOKUP(G492,[1]ORG!$A$1:$B$24,2,FALSE)</f>
        <v>SANITAT</v>
      </c>
    </row>
    <row r="493" spans="1:8" x14ac:dyDescent="0.2">
      <c r="A493" s="7" t="s">
        <v>1032</v>
      </c>
      <c r="B493" s="8">
        <v>42503</v>
      </c>
      <c r="C493" s="8">
        <v>42502</v>
      </c>
      <c r="D493" s="9">
        <v>1016.4</v>
      </c>
      <c r="E493" s="7" t="s">
        <v>1033</v>
      </c>
      <c r="F493" s="7" t="s">
        <v>1034</v>
      </c>
      <c r="G493" s="10">
        <v>16</v>
      </c>
      <c r="H493" s="5" t="str">
        <f>VLOOKUP(G493,[1]ORG!$A$1:$B$24,2,FALSE)</f>
        <v>DESPESES GENERALS</v>
      </c>
    </row>
    <row r="494" spans="1:8" x14ac:dyDescent="0.2">
      <c r="A494" s="7" t="s">
        <v>1035</v>
      </c>
      <c r="B494" s="8">
        <v>42503</v>
      </c>
      <c r="C494" s="8">
        <v>42460</v>
      </c>
      <c r="D494" s="9">
        <v>80</v>
      </c>
      <c r="E494" s="7" t="s">
        <v>1036</v>
      </c>
      <c r="F494" s="7" t="s">
        <v>107</v>
      </c>
      <c r="G494" s="10">
        <v>25</v>
      </c>
      <c r="H494" s="5" t="str">
        <f>VLOOKUP(G494,[1]ORG!$A$1:$B$24,2,FALSE)</f>
        <v>BRIGADA</v>
      </c>
    </row>
    <row r="495" spans="1:8" x14ac:dyDescent="0.2">
      <c r="A495" s="7" t="s">
        <v>1037</v>
      </c>
      <c r="B495" s="8">
        <v>42503</v>
      </c>
      <c r="C495" s="8">
        <v>42490</v>
      </c>
      <c r="D495" s="9">
        <v>304.63</v>
      </c>
      <c r="E495" s="7" t="s">
        <v>1038</v>
      </c>
      <c r="F495" s="7" t="s">
        <v>408</v>
      </c>
      <c r="G495" s="10">
        <v>25</v>
      </c>
      <c r="H495" s="5" t="str">
        <f>VLOOKUP(G495,[1]ORG!$A$1:$B$24,2,FALSE)</f>
        <v>BRIGADA</v>
      </c>
    </row>
    <row r="496" spans="1:8" x14ac:dyDescent="0.2">
      <c r="A496" s="7" t="s">
        <v>1039</v>
      </c>
      <c r="B496" s="8">
        <v>42514</v>
      </c>
      <c r="C496" s="8">
        <v>42510</v>
      </c>
      <c r="D496" s="9">
        <v>481.53</v>
      </c>
      <c r="E496" s="7" t="s">
        <v>51</v>
      </c>
      <c r="F496" s="7" t="s">
        <v>1040</v>
      </c>
      <c r="G496" s="10"/>
      <c r="H496" s="5" t="str">
        <f>VLOOKUP(G496,[1]ORG!$A$1:$B$24,2,FALSE)</f>
        <v>VARIS</v>
      </c>
    </row>
    <row r="497" spans="1:8" x14ac:dyDescent="0.2">
      <c r="A497" s="7" t="s">
        <v>1041</v>
      </c>
      <c r="B497" s="8">
        <v>42514</v>
      </c>
      <c r="C497" s="8">
        <v>42510</v>
      </c>
      <c r="D497" s="9">
        <v>7570.15</v>
      </c>
      <c r="E497" s="7" t="s">
        <v>1042</v>
      </c>
      <c r="F497" s="7" t="s">
        <v>1043</v>
      </c>
      <c r="G497" s="10">
        <v>17</v>
      </c>
      <c r="H497" s="5" t="str">
        <f>VLOOKUP(G497,[1]ORG!$A$1:$B$24,2,FALSE)</f>
        <v>OBRES</v>
      </c>
    </row>
    <row r="498" spans="1:8" x14ac:dyDescent="0.2">
      <c r="A498" s="7" t="s">
        <v>1044</v>
      </c>
      <c r="B498" s="8">
        <v>42507</v>
      </c>
      <c r="C498" s="8">
        <v>42502</v>
      </c>
      <c r="D498" s="9">
        <v>550</v>
      </c>
      <c r="E498" s="7" t="s">
        <v>874</v>
      </c>
      <c r="F498" s="7" t="s">
        <v>1045</v>
      </c>
      <c r="G498" s="10">
        <v>16</v>
      </c>
      <c r="H498" s="5" t="str">
        <f>VLOOKUP(G498,[1]ORG!$A$1:$B$24,2,FALSE)</f>
        <v>DESPESES GENERALS</v>
      </c>
    </row>
    <row r="499" spans="1:8" x14ac:dyDescent="0.2">
      <c r="A499" s="7" t="s">
        <v>1046</v>
      </c>
      <c r="B499" s="8">
        <v>42513</v>
      </c>
      <c r="C499" s="8">
        <v>42513</v>
      </c>
      <c r="D499" s="9">
        <v>168.47</v>
      </c>
      <c r="E499" s="7" t="s">
        <v>1047</v>
      </c>
      <c r="F499" s="7" t="s">
        <v>276</v>
      </c>
      <c r="G499" s="10">
        <v>1</v>
      </c>
      <c r="H499" s="5" t="str">
        <f>VLOOKUP(G499,[1]ORG!$A$1:$B$24,2,FALSE)</f>
        <v>CULTURA</v>
      </c>
    </row>
    <row r="500" spans="1:8" x14ac:dyDescent="0.2">
      <c r="A500" s="7" t="s">
        <v>1048</v>
      </c>
      <c r="B500" s="8">
        <v>42515</v>
      </c>
      <c r="C500" s="8">
        <v>42515</v>
      </c>
      <c r="D500" s="9">
        <v>296.89</v>
      </c>
      <c r="E500" s="7" t="s">
        <v>937</v>
      </c>
      <c r="F500" s="7" t="s">
        <v>1049</v>
      </c>
      <c r="G500" s="10">
        <v>25</v>
      </c>
      <c r="H500" s="5" t="str">
        <f>VLOOKUP(G500,[1]ORG!$A$1:$B$24,2,FALSE)</f>
        <v>BRIGADA</v>
      </c>
    </row>
    <row r="501" spans="1:8" x14ac:dyDescent="0.2">
      <c r="A501" s="7" t="s">
        <v>1050</v>
      </c>
      <c r="B501" s="8">
        <v>42516</v>
      </c>
      <c r="C501" s="8">
        <v>42515</v>
      </c>
      <c r="D501" s="9">
        <v>247.99</v>
      </c>
      <c r="E501" s="7" t="s">
        <v>51</v>
      </c>
      <c r="F501" s="7" t="s">
        <v>1051</v>
      </c>
      <c r="G501" s="10">
        <v>11</v>
      </c>
      <c r="H501" s="5" t="str">
        <f>VLOOKUP(G501,[1]ORG!$A$1:$B$24,2,FALSE)</f>
        <v>MOBILITAT</v>
      </c>
    </row>
    <row r="502" spans="1:8" x14ac:dyDescent="0.2">
      <c r="A502" s="7" t="s">
        <v>1052</v>
      </c>
      <c r="B502" s="8">
        <v>42517</v>
      </c>
      <c r="C502" s="8">
        <v>42517</v>
      </c>
      <c r="D502" s="9">
        <v>60192.91</v>
      </c>
      <c r="E502" s="7" t="s">
        <v>1053</v>
      </c>
      <c r="F502" s="7" t="s">
        <v>1054</v>
      </c>
      <c r="G502" s="10">
        <v>17</v>
      </c>
      <c r="H502" s="5" t="str">
        <f>VLOOKUP(G502,[1]ORG!$A$1:$B$24,2,FALSE)</f>
        <v>OBRES</v>
      </c>
    </row>
    <row r="503" spans="1:8" x14ac:dyDescent="0.2">
      <c r="A503" s="7" t="s">
        <v>1055</v>
      </c>
      <c r="B503" s="8">
        <v>42517</v>
      </c>
      <c r="C503" s="8">
        <v>42517</v>
      </c>
      <c r="D503" s="9">
        <v>24058.59</v>
      </c>
      <c r="E503" s="7" t="s">
        <v>1053</v>
      </c>
      <c r="F503" s="7" t="s">
        <v>1056</v>
      </c>
      <c r="G503" s="10">
        <v>17</v>
      </c>
      <c r="H503" s="5" t="str">
        <f>VLOOKUP(G503,[1]ORG!$A$1:$B$24,2,FALSE)</f>
        <v>OBRES</v>
      </c>
    </row>
    <row r="504" spans="1:8" x14ac:dyDescent="0.2">
      <c r="A504" s="7" t="s">
        <v>1057</v>
      </c>
      <c r="B504" s="8">
        <v>42518</v>
      </c>
      <c r="C504" s="8">
        <v>42518</v>
      </c>
      <c r="D504" s="9">
        <v>34.33</v>
      </c>
      <c r="E504" s="7" t="s">
        <v>36</v>
      </c>
      <c r="F504" s="7" t="s">
        <v>1058</v>
      </c>
      <c r="G504" s="10">
        <v>15</v>
      </c>
      <c r="H504" s="5" t="str">
        <f>VLOOKUP(G504,[1]ORG!$A$1:$B$24,2,FALSE)</f>
        <v>INSTALACIONS I CONSUMS</v>
      </c>
    </row>
    <row r="505" spans="1:8" x14ac:dyDescent="0.2">
      <c r="A505" s="7" t="s">
        <v>1059</v>
      </c>
      <c r="B505" s="8">
        <v>42518</v>
      </c>
      <c r="C505" s="8">
        <v>42517</v>
      </c>
      <c r="D505" s="9">
        <v>1052.75</v>
      </c>
      <c r="E505" s="7" t="s">
        <v>36</v>
      </c>
      <c r="F505" s="7" t="s">
        <v>1060</v>
      </c>
      <c r="G505" s="10">
        <v>15</v>
      </c>
      <c r="H505" s="5" t="str">
        <f>VLOOKUP(G505,[1]ORG!$A$1:$B$24,2,FALSE)</f>
        <v>INSTALACIONS I CONSUMS</v>
      </c>
    </row>
    <row r="506" spans="1:8" x14ac:dyDescent="0.2">
      <c r="A506" s="7" t="s">
        <v>1061</v>
      </c>
      <c r="B506" s="8">
        <v>42520</v>
      </c>
      <c r="C506" s="8">
        <v>42511</v>
      </c>
      <c r="D506" s="9">
        <v>330.46</v>
      </c>
      <c r="E506" s="7" t="s">
        <v>89</v>
      </c>
      <c r="F506" s="7" t="s">
        <v>1062</v>
      </c>
      <c r="G506" s="10">
        <v>15</v>
      </c>
      <c r="H506" s="5" t="str">
        <f>VLOOKUP(G506,[1]ORG!$A$1:$B$24,2,FALSE)</f>
        <v>INSTALACIONS I CONSUMS</v>
      </c>
    </row>
    <row r="507" spans="1:8" x14ac:dyDescent="0.2">
      <c r="A507" s="7" t="s">
        <v>1063</v>
      </c>
      <c r="B507" s="8">
        <v>42507</v>
      </c>
      <c r="C507" s="8">
        <v>42499</v>
      </c>
      <c r="D507" s="9">
        <v>487.5</v>
      </c>
      <c r="E507" s="7" t="s">
        <v>159</v>
      </c>
      <c r="F507" s="7" t="s">
        <v>1064</v>
      </c>
      <c r="G507" s="10">
        <v>3</v>
      </c>
      <c r="H507" s="5" t="str">
        <f>VLOOKUP(G507,[1]ORG!$A$1:$B$24,2,FALSE)</f>
        <v>ENSENYAMENT</v>
      </c>
    </row>
    <row r="508" spans="1:8" x14ac:dyDescent="0.2">
      <c r="A508" s="7" t="s">
        <v>1065</v>
      </c>
      <c r="B508" s="8">
        <v>42515</v>
      </c>
      <c r="C508" s="8">
        <v>42510</v>
      </c>
      <c r="D508" s="9">
        <v>992.92</v>
      </c>
      <c r="E508" s="7" t="s">
        <v>486</v>
      </c>
      <c r="F508" s="7" t="s">
        <v>983</v>
      </c>
      <c r="G508" s="10">
        <v>16</v>
      </c>
      <c r="H508" s="5" t="str">
        <f>VLOOKUP(G508,[1]ORG!$A$1:$B$24,2,FALSE)</f>
        <v>DESPESES GENERALS</v>
      </c>
    </row>
    <row r="509" spans="1:8" x14ac:dyDescent="0.2">
      <c r="A509" s="7" t="s">
        <v>1066</v>
      </c>
      <c r="B509" s="8">
        <v>42515</v>
      </c>
      <c r="C509" s="8">
        <v>42508</v>
      </c>
      <c r="D509" s="9">
        <v>665.5</v>
      </c>
      <c r="E509" s="7" t="s">
        <v>1053</v>
      </c>
      <c r="F509" s="7" t="s">
        <v>1067</v>
      </c>
      <c r="G509" s="10">
        <v>15</v>
      </c>
      <c r="H509" s="5" t="str">
        <f>VLOOKUP(G509,[1]ORG!$A$1:$B$24,2,FALSE)</f>
        <v>INSTALACIONS I CONSUMS</v>
      </c>
    </row>
    <row r="510" spans="1:8" x14ac:dyDescent="0.2">
      <c r="A510" s="7" t="s">
        <v>1068</v>
      </c>
      <c r="B510" s="8">
        <v>42515</v>
      </c>
      <c r="C510" s="8">
        <v>42505</v>
      </c>
      <c r="D510" s="9">
        <v>136.31</v>
      </c>
      <c r="E510" s="7" t="s">
        <v>266</v>
      </c>
      <c r="F510" s="7" t="s">
        <v>276</v>
      </c>
      <c r="G510" s="10">
        <v>16</v>
      </c>
      <c r="H510" s="5" t="str">
        <f>VLOOKUP(G510,[1]ORG!$A$1:$B$24,2,FALSE)</f>
        <v>DESPESES GENERALS</v>
      </c>
    </row>
    <row r="511" spans="1:8" x14ac:dyDescent="0.2">
      <c r="A511" s="7" t="s">
        <v>1069</v>
      </c>
      <c r="B511" s="8">
        <v>42515</v>
      </c>
      <c r="C511" s="8">
        <v>42505</v>
      </c>
      <c r="D511" s="9">
        <v>84.37</v>
      </c>
      <c r="E511" s="7" t="s">
        <v>266</v>
      </c>
      <c r="F511" s="7" t="s">
        <v>276</v>
      </c>
      <c r="G511" s="10">
        <v>16</v>
      </c>
      <c r="H511" s="5" t="str">
        <f>VLOOKUP(G511,[1]ORG!$A$1:$B$24,2,FALSE)</f>
        <v>DESPESES GENERALS</v>
      </c>
    </row>
    <row r="512" spans="1:8" x14ac:dyDescent="0.2">
      <c r="A512" s="7" t="s">
        <v>1070</v>
      </c>
      <c r="B512" s="8">
        <v>42515</v>
      </c>
      <c r="C512" s="8">
        <v>42509</v>
      </c>
      <c r="D512" s="9">
        <v>96.8</v>
      </c>
      <c r="E512" s="7" t="s">
        <v>1071</v>
      </c>
      <c r="F512" s="7" t="s">
        <v>1072</v>
      </c>
      <c r="G512" s="10">
        <v>1</v>
      </c>
      <c r="H512" s="5" t="str">
        <f>VLOOKUP(G512,[1]ORG!$A$1:$B$24,2,FALSE)</f>
        <v>CULTURA</v>
      </c>
    </row>
    <row r="513" spans="1:8" x14ac:dyDescent="0.2">
      <c r="A513" s="7" t="s">
        <v>1073</v>
      </c>
      <c r="B513" s="8">
        <v>42515</v>
      </c>
      <c r="C513" s="8">
        <v>42508</v>
      </c>
      <c r="D513" s="9">
        <v>96.8</v>
      </c>
      <c r="E513" s="7" t="s">
        <v>587</v>
      </c>
      <c r="F513" s="7" t="s">
        <v>1074</v>
      </c>
      <c r="G513" s="10">
        <v>16</v>
      </c>
      <c r="H513" s="5" t="str">
        <f>VLOOKUP(G513,[1]ORG!$A$1:$B$24,2,FALSE)</f>
        <v>DESPESES GENERALS</v>
      </c>
    </row>
    <row r="514" spans="1:8" x14ac:dyDescent="0.2">
      <c r="A514" s="7" t="s">
        <v>1075</v>
      </c>
      <c r="B514" s="8">
        <v>42515</v>
      </c>
      <c r="C514" s="8">
        <v>42032</v>
      </c>
      <c r="D514" s="9">
        <v>229.9</v>
      </c>
      <c r="E514" s="7" t="s">
        <v>1076</v>
      </c>
      <c r="F514" s="7" t="s">
        <v>1077</v>
      </c>
      <c r="G514" s="10">
        <v>1</v>
      </c>
      <c r="H514" s="5" t="str">
        <f>VLOOKUP(G514,[1]ORG!$A$1:$B$24,2,FALSE)</f>
        <v>CULTURA</v>
      </c>
    </row>
    <row r="515" spans="1:8" x14ac:dyDescent="0.2">
      <c r="A515" s="7" t="s">
        <v>1078</v>
      </c>
      <c r="B515" s="8">
        <v>42516</v>
      </c>
      <c r="C515" s="8">
        <v>42514</v>
      </c>
      <c r="D515" s="9">
        <v>20.56</v>
      </c>
      <c r="E515" s="7" t="s">
        <v>70</v>
      </c>
      <c r="F515" s="7" t="s">
        <v>71</v>
      </c>
      <c r="G515" s="10">
        <v>16</v>
      </c>
      <c r="H515" s="5" t="str">
        <f>VLOOKUP(G515,[1]ORG!$A$1:$B$24,2,FALSE)</f>
        <v>DESPESES GENERALS</v>
      </c>
    </row>
    <row r="516" spans="1:8" x14ac:dyDescent="0.2">
      <c r="A516" s="7" t="s">
        <v>1079</v>
      </c>
      <c r="B516" s="8">
        <v>42517</v>
      </c>
      <c r="C516" s="8">
        <v>42514</v>
      </c>
      <c r="D516" s="9">
        <v>677.56</v>
      </c>
      <c r="E516" s="7" t="s">
        <v>414</v>
      </c>
      <c r="F516" s="7" t="s">
        <v>1080</v>
      </c>
      <c r="G516" s="10">
        <v>16</v>
      </c>
      <c r="H516" s="5" t="str">
        <f>VLOOKUP(G516,[1]ORG!$A$1:$B$24,2,FALSE)</f>
        <v>DESPESES GENERALS</v>
      </c>
    </row>
    <row r="517" spans="1:8" x14ac:dyDescent="0.2">
      <c r="A517" s="7" t="s">
        <v>1081</v>
      </c>
      <c r="B517" s="8">
        <v>42517</v>
      </c>
      <c r="C517" s="8">
        <v>42516</v>
      </c>
      <c r="D517" s="9">
        <v>242</v>
      </c>
      <c r="E517" s="7" t="s">
        <v>187</v>
      </c>
      <c r="F517" s="7" t="s">
        <v>1082</v>
      </c>
      <c r="G517" s="10">
        <v>15</v>
      </c>
      <c r="H517" s="5" t="str">
        <f>VLOOKUP(G517,[1]ORG!$A$1:$B$24,2,FALSE)</f>
        <v>INSTALACIONS I CONSUMS</v>
      </c>
    </row>
    <row r="518" spans="1:8" x14ac:dyDescent="0.2">
      <c r="A518" s="7" t="s">
        <v>1083</v>
      </c>
      <c r="B518" s="8">
        <v>42517</v>
      </c>
      <c r="C518" s="8">
        <v>42516</v>
      </c>
      <c r="D518" s="9">
        <v>51.47</v>
      </c>
      <c r="E518" s="7" t="s">
        <v>96</v>
      </c>
      <c r="F518" s="7" t="s">
        <v>1084</v>
      </c>
      <c r="G518" s="10">
        <v>4</v>
      </c>
      <c r="H518" s="5" t="str">
        <f>VLOOKUP(G518,[1]ORG!$A$1:$B$24,2,FALSE)</f>
        <v>SERVEIS SOCIALS</v>
      </c>
    </row>
    <row r="519" spans="1:8" x14ac:dyDescent="0.2">
      <c r="A519" s="7" t="s">
        <v>1085</v>
      </c>
      <c r="B519" s="8">
        <v>42517</v>
      </c>
      <c r="C519" s="8">
        <v>42515</v>
      </c>
      <c r="D519" s="9">
        <v>69.28</v>
      </c>
      <c r="E519" s="7" t="s">
        <v>96</v>
      </c>
      <c r="F519" s="7" t="s">
        <v>399</v>
      </c>
      <c r="G519" s="10">
        <v>4</v>
      </c>
      <c r="H519" s="5" t="str">
        <f>VLOOKUP(G519,[1]ORG!$A$1:$B$24,2,FALSE)</f>
        <v>SERVEIS SOCIALS</v>
      </c>
    </row>
    <row r="520" spans="1:8" x14ac:dyDescent="0.2">
      <c r="A520" s="7" t="s">
        <v>1086</v>
      </c>
      <c r="B520" s="8">
        <v>42517</v>
      </c>
      <c r="C520" s="8">
        <v>42516</v>
      </c>
      <c r="D520" s="9">
        <v>338.68</v>
      </c>
      <c r="E520" s="7" t="s">
        <v>236</v>
      </c>
      <c r="F520" s="7" t="s">
        <v>107</v>
      </c>
      <c r="G520" s="10">
        <v>18</v>
      </c>
      <c r="H520" s="5" t="str">
        <f>VLOOKUP(G520,[1]ORG!$A$1:$B$24,2,FALSE)</f>
        <v>SERVEIS - GESTIÓ RESIDUS</v>
      </c>
    </row>
    <row r="521" spans="1:8" x14ac:dyDescent="0.2">
      <c r="A521" s="7" t="s">
        <v>1087</v>
      </c>
      <c r="B521" s="8">
        <v>42510</v>
      </c>
      <c r="C521" s="8">
        <v>42499</v>
      </c>
      <c r="D521" s="9">
        <v>176.9</v>
      </c>
      <c r="E521" s="7" t="s">
        <v>1088</v>
      </c>
      <c r="F521" s="7" t="s">
        <v>25</v>
      </c>
      <c r="G521" s="10">
        <v>13</v>
      </c>
      <c r="H521" s="5" t="str">
        <f>VLOOKUP(G521,[1]ORG!$A$1:$B$24,2,FALSE)</f>
        <v>MEDI AMBIENT</v>
      </c>
    </row>
    <row r="522" spans="1:8" x14ac:dyDescent="0.2">
      <c r="A522" s="7" t="s">
        <v>1089</v>
      </c>
      <c r="B522" s="8">
        <v>42509</v>
      </c>
      <c r="C522" s="8">
        <v>42505</v>
      </c>
      <c r="D522" s="9">
        <v>40.06</v>
      </c>
      <c r="E522" s="7" t="s">
        <v>490</v>
      </c>
      <c r="F522" s="7" t="s">
        <v>1090</v>
      </c>
      <c r="G522" s="10">
        <v>18</v>
      </c>
      <c r="H522" s="5" t="str">
        <f>VLOOKUP(G522,[1]ORG!$A$1:$B$24,2,FALSE)</f>
        <v>SERVEIS - GESTIÓ RESIDUS</v>
      </c>
    </row>
    <row r="523" spans="1:8" x14ac:dyDescent="0.2">
      <c r="A523" s="7" t="s">
        <v>1091</v>
      </c>
      <c r="B523" s="8">
        <v>42509</v>
      </c>
      <c r="C523" s="8">
        <v>42505</v>
      </c>
      <c r="D523" s="9">
        <v>143.16</v>
      </c>
      <c r="E523" s="7" t="s">
        <v>490</v>
      </c>
      <c r="F523" s="7" t="s">
        <v>983</v>
      </c>
      <c r="G523" s="10">
        <v>16</v>
      </c>
      <c r="H523" s="5" t="str">
        <f>VLOOKUP(G523,[1]ORG!$A$1:$B$24,2,FALSE)</f>
        <v>DESPESES GENERALS</v>
      </c>
    </row>
    <row r="524" spans="1:8" x14ac:dyDescent="0.2">
      <c r="A524" s="7" t="s">
        <v>1092</v>
      </c>
      <c r="B524" s="8">
        <v>42510</v>
      </c>
      <c r="C524" s="8">
        <v>42510</v>
      </c>
      <c r="D524" s="9">
        <v>210</v>
      </c>
      <c r="E524" s="7" t="s">
        <v>242</v>
      </c>
      <c r="F524" s="7" t="s">
        <v>1093</v>
      </c>
      <c r="G524" s="10">
        <v>16</v>
      </c>
      <c r="H524" s="5" t="str">
        <f>VLOOKUP(G524,[1]ORG!$A$1:$B$24,2,FALSE)</f>
        <v>DESPESES GENERALS</v>
      </c>
    </row>
    <row r="525" spans="1:8" x14ac:dyDescent="0.2">
      <c r="A525" s="7" t="s">
        <v>1094</v>
      </c>
      <c r="B525" s="8">
        <v>42510</v>
      </c>
      <c r="C525" s="8">
        <v>42508</v>
      </c>
      <c r="D525" s="9">
        <v>24.92</v>
      </c>
      <c r="E525" s="7" t="s">
        <v>128</v>
      </c>
      <c r="F525" s="7" t="s">
        <v>263</v>
      </c>
      <c r="G525" s="10">
        <v>4</v>
      </c>
      <c r="H525" s="5" t="str">
        <f>VLOOKUP(G525,[1]ORG!$A$1:$B$24,2,FALSE)</f>
        <v>SERVEIS SOCIALS</v>
      </c>
    </row>
    <row r="526" spans="1:8" x14ac:dyDescent="0.2">
      <c r="A526" s="7" t="s">
        <v>1095</v>
      </c>
      <c r="B526" s="8">
        <v>42514</v>
      </c>
      <c r="C526" s="8">
        <v>42514</v>
      </c>
      <c r="D526" s="9">
        <v>4488</v>
      </c>
      <c r="E526" s="7" t="s">
        <v>1096</v>
      </c>
      <c r="F526" s="7" t="s">
        <v>1097</v>
      </c>
      <c r="G526" s="10">
        <v>1</v>
      </c>
      <c r="H526" s="5" t="str">
        <f>VLOOKUP(G526,[1]ORG!$A$1:$B$24,2,FALSE)</f>
        <v>CULTURA</v>
      </c>
    </row>
    <row r="527" spans="1:8" x14ac:dyDescent="0.2">
      <c r="A527" s="7" t="s">
        <v>1098</v>
      </c>
      <c r="B527" s="8">
        <v>42507</v>
      </c>
      <c r="C527" s="8">
        <v>42500</v>
      </c>
      <c r="D527" s="9">
        <v>62.3</v>
      </c>
      <c r="E527" s="7" t="s">
        <v>128</v>
      </c>
      <c r="F527" s="7" t="s">
        <v>263</v>
      </c>
      <c r="G527" s="10">
        <v>4</v>
      </c>
      <c r="H527" s="5" t="str">
        <f>VLOOKUP(G527,[1]ORG!$A$1:$B$24,2,FALSE)</f>
        <v>SERVEIS SOCIALS</v>
      </c>
    </row>
    <row r="528" spans="1:8" x14ac:dyDescent="0.2">
      <c r="A528" s="7" t="s">
        <v>1099</v>
      </c>
      <c r="B528" s="8">
        <v>42510</v>
      </c>
      <c r="C528" s="8">
        <v>42505</v>
      </c>
      <c r="D528" s="9">
        <v>2435.19</v>
      </c>
      <c r="E528" s="7" t="s">
        <v>407</v>
      </c>
      <c r="F528" s="7" t="s">
        <v>408</v>
      </c>
      <c r="G528" s="10">
        <v>25</v>
      </c>
      <c r="H528" s="5" t="str">
        <f>VLOOKUP(G528,[1]ORG!$A$1:$B$24,2,FALSE)</f>
        <v>BRIGADA</v>
      </c>
    </row>
    <row r="529" spans="1:8" x14ac:dyDescent="0.2">
      <c r="A529" s="7" t="s">
        <v>1100</v>
      </c>
      <c r="B529" s="8">
        <v>42509</v>
      </c>
      <c r="C529" s="8">
        <v>42503</v>
      </c>
      <c r="D529" s="9">
        <v>70</v>
      </c>
      <c r="E529" s="7" t="s">
        <v>334</v>
      </c>
      <c r="F529" s="7" t="s">
        <v>1101</v>
      </c>
      <c r="G529" s="10">
        <v>16</v>
      </c>
      <c r="H529" s="5" t="str">
        <f>VLOOKUP(G529,[1]ORG!$A$1:$B$24,2,FALSE)</f>
        <v>DESPESES GENERALS</v>
      </c>
    </row>
    <row r="530" spans="1:8" x14ac:dyDescent="0.2">
      <c r="A530" s="7" t="s">
        <v>1102</v>
      </c>
      <c r="B530" s="8">
        <v>42509</v>
      </c>
      <c r="C530" s="8">
        <v>42508</v>
      </c>
      <c r="D530" s="9">
        <v>55</v>
      </c>
      <c r="E530" s="7" t="s">
        <v>1103</v>
      </c>
      <c r="F530" s="7" t="s">
        <v>1104</v>
      </c>
      <c r="G530" s="10">
        <v>4</v>
      </c>
      <c r="H530" s="5" t="str">
        <f>VLOOKUP(G530,[1]ORG!$A$1:$B$24,2,FALSE)</f>
        <v>SERVEIS SOCIALS</v>
      </c>
    </row>
    <row r="531" spans="1:8" x14ac:dyDescent="0.2">
      <c r="A531" s="7" t="s">
        <v>1105</v>
      </c>
      <c r="B531" s="8">
        <v>42509</v>
      </c>
      <c r="C531" s="8">
        <v>42496</v>
      </c>
      <c r="D531" s="9">
        <v>14.89</v>
      </c>
      <c r="E531" s="7" t="s">
        <v>1106</v>
      </c>
      <c r="F531" s="7" t="s">
        <v>1107</v>
      </c>
      <c r="G531" s="10">
        <v>15</v>
      </c>
      <c r="H531" s="5" t="str">
        <f>VLOOKUP(G531,[1]ORG!$A$1:$B$24,2,FALSE)</f>
        <v>INSTALACIONS I CONSUMS</v>
      </c>
    </row>
    <row r="532" spans="1:8" x14ac:dyDescent="0.2">
      <c r="A532" s="7" t="s">
        <v>1108</v>
      </c>
      <c r="B532" s="8">
        <v>42508</v>
      </c>
      <c r="C532" s="8">
        <v>42496</v>
      </c>
      <c r="D532" s="9">
        <v>251.21</v>
      </c>
      <c r="E532" s="7" t="s">
        <v>1106</v>
      </c>
      <c r="F532" s="7" t="s">
        <v>276</v>
      </c>
      <c r="G532" s="10">
        <v>15</v>
      </c>
      <c r="H532" s="5" t="str">
        <f>VLOOKUP(G532,[1]ORG!$A$1:$B$24,2,FALSE)</f>
        <v>INSTALACIONS I CONSUMS</v>
      </c>
    </row>
    <row r="533" spans="1:8" x14ac:dyDescent="0.2">
      <c r="A533" s="7" t="s">
        <v>1109</v>
      </c>
      <c r="B533" s="8">
        <v>42508</v>
      </c>
      <c r="C533" s="8">
        <v>42499</v>
      </c>
      <c r="D533" s="9">
        <v>234</v>
      </c>
      <c r="E533" s="7" t="s">
        <v>1106</v>
      </c>
      <c r="F533" s="7" t="s">
        <v>276</v>
      </c>
      <c r="G533" s="10">
        <v>15</v>
      </c>
      <c r="H533" s="5" t="str">
        <f>VLOOKUP(G533,[1]ORG!$A$1:$B$24,2,FALSE)</f>
        <v>INSTALACIONS I CONSUMS</v>
      </c>
    </row>
    <row r="534" spans="1:8" x14ac:dyDescent="0.2">
      <c r="A534" s="7" t="s">
        <v>1110</v>
      </c>
      <c r="B534" s="8">
        <v>42508</v>
      </c>
      <c r="C534" s="8">
        <v>42499</v>
      </c>
      <c r="D534" s="9">
        <v>4.8899999999999997</v>
      </c>
      <c r="E534" s="7" t="s">
        <v>1106</v>
      </c>
      <c r="F534" s="7" t="s">
        <v>276</v>
      </c>
      <c r="G534" s="10">
        <v>15</v>
      </c>
      <c r="H534" s="5" t="str">
        <f>VLOOKUP(G534,[1]ORG!$A$1:$B$24,2,FALSE)</f>
        <v>INSTALACIONS I CONSUMS</v>
      </c>
    </row>
    <row r="535" spans="1:8" x14ac:dyDescent="0.2">
      <c r="A535" s="7" t="s">
        <v>1111</v>
      </c>
      <c r="B535" s="8">
        <v>42508</v>
      </c>
      <c r="C535" s="8">
        <v>42508</v>
      </c>
      <c r="D535" s="9">
        <v>45</v>
      </c>
      <c r="E535" s="7" t="s">
        <v>1112</v>
      </c>
      <c r="F535" s="7" t="s">
        <v>1113</v>
      </c>
      <c r="G535" s="10">
        <v>1</v>
      </c>
      <c r="H535" s="5" t="str">
        <f>VLOOKUP(G535,[1]ORG!$A$1:$B$24,2,FALSE)</f>
        <v>CULTURA</v>
      </c>
    </row>
    <row r="536" spans="1:8" x14ac:dyDescent="0.2">
      <c r="A536" s="7" t="s">
        <v>1114</v>
      </c>
      <c r="B536" s="8">
        <v>42508</v>
      </c>
      <c r="C536" s="8">
        <v>42507</v>
      </c>
      <c r="D536" s="9">
        <v>82.94</v>
      </c>
      <c r="E536" s="7" t="s">
        <v>96</v>
      </c>
      <c r="F536" s="7" t="s">
        <v>1084</v>
      </c>
      <c r="G536" s="10">
        <v>4</v>
      </c>
      <c r="H536" s="5" t="str">
        <f>VLOOKUP(G536,[1]ORG!$A$1:$B$24,2,FALSE)</f>
        <v>SERVEIS SOCIALS</v>
      </c>
    </row>
    <row r="537" spans="1:8" x14ac:dyDescent="0.2">
      <c r="A537" s="7" t="s">
        <v>1115</v>
      </c>
      <c r="B537" s="8">
        <v>42508</v>
      </c>
      <c r="C537" s="8">
        <v>42503</v>
      </c>
      <c r="D537" s="9">
        <v>2934.96</v>
      </c>
      <c r="E537" s="7" t="s">
        <v>521</v>
      </c>
      <c r="F537" s="7" t="s">
        <v>276</v>
      </c>
      <c r="G537" s="10">
        <v>15</v>
      </c>
      <c r="H537" s="5" t="str">
        <f>VLOOKUP(G537,[1]ORG!$A$1:$B$24,2,FALSE)</f>
        <v>INSTALACIONS I CONSUMS</v>
      </c>
    </row>
    <row r="538" spans="1:8" x14ac:dyDescent="0.2">
      <c r="A538" s="7" t="s">
        <v>1116</v>
      </c>
      <c r="B538" s="8">
        <v>42508</v>
      </c>
      <c r="C538" s="8">
        <v>42508</v>
      </c>
      <c r="D538" s="9">
        <v>45.98</v>
      </c>
      <c r="E538" s="7" t="s">
        <v>28</v>
      </c>
      <c r="F538" s="7" t="s">
        <v>1117</v>
      </c>
      <c r="G538" s="10">
        <v>18</v>
      </c>
      <c r="H538" s="5" t="str">
        <f>VLOOKUP(G538,[1]ORG!$A$1:$B$24,2,FALSE)</f>
        <v>SERVEIS - GESTIÓ RESIDUS</v>
      </c>
    </row>
    <row r="539" spans="1:8" x14ac:dyDescent="0.2">
      <c r="A539" s="7" t="s">
        <v>1118</v>
      </c>
      <c r="B539" s="8">
        <v>42508</v>
      </c>
      <c r="C539" s="8">
        <v>42500</v>
      </c>
      <c r="D539" s="9">
        <v>94.23</v>
      </c>
      <c r="E539" s="7" t="s">
        <v>507</v>
      </c>
      <c r="F539" s="7" t="s">
        <v>1119</v>
      </c>
      <c r="G539" s="10">
        <v>16</v>
      </c>
      <c r="H539" s="5" t="str">
        <f>VLOOKUP(G539,[1]ORG!$A$1:$B$24,2,FALSE)</f>
        <v>DESPESES GENERALS</v>
      </c>
    </row>
    <row r="540" spans="1:8" x14ac:dyDescent="0.2">
      <c r="A540" s="7" t="s">
        <v>1120</v>
      </c>
      <c r="B540" s="8">
        <v>42508</v>
      </c>
      <c r="C540" s="8">
        <v>42505</v>
      </c>
      <c r="D540" s="9">
        <v>12.9</v>
      </c>
      <c r="E540" s="7" t="s">
        <v>275</v>
      </c>
      <c r="F540" s="7" t="s">
        <v>276</v>
      </c>
      <c r="G540" s="10">
        <v>16</v>
      </c>
      <c r="H540" s="5" t="str">
        <f>VLOOKUP(G540,[1]ORG!$A$1:$B$24,2,FALSE)</f>
        <v>DESPESES GENERALS</v>
      </c>
    </row>
    <row r="541" spans="1:8" x14ac:dyDescent="0.2">
      <c r="A541" s="7" t="s">
        <v>1121</v>
      </c>
      <c r="B541" s="8">
        <v>42508</v>
      </c>
      <c r="C541" s="8">
        <v>42507</v>
      </c>
      <c r="D541" s="9">
        <v>130</v>
      </c>
      <c r="E541" s="7" t="s">
        <v>1122</v>
      </c>
      <c r="F541" s="7" t="s">
        <v>1123</v>
      </c>
      <c r="G541" s="10">
        <v>1</v>
      </c>
      <c r="H541" s="5" t="str">
        <f>VLOOKUP(G541,[1]ORG!$A$1:$B$24,2,FALSE)</f>
        <v>CULTURA</v>
      </c>
    </row>
    <row r="542" spans="1:8" x14ac:dyDescent="0.2">
      <c r="A542" s="7" t="s">
        <v>1124</v>
      </c>
      <c r="B542" s="8">
        <v>42508</v>
      </c>
      <c r="C542" s="8">
        <v>42508</v>
      </c>
      <c r="D542" s="9">
        <v>609.84</v>
      </c>
      <c r="E542" s="7" t="s">
        <v>236</v>
      </c>
      <c r="F542" s="7" t="s">
        <v>1125</v>
      </c>
      <c r="G542" s="10">
        <v>12</v>
      </c>
      <c r="H542" s="5" t="str">
        <f>VLOOKUP(G542,[1]ORG!$A$1:$B$24,2,FALSE)</f>
        <v>POLICIA</v>
      </c>
    </row>
    <row r="543" spans="1:8" x14ac:dyDescent="0.2">
      <c r="A543" s="7" t="s">
        <v>1126</v>
      </c>
      <c r="B543" s="8">
        <v>42508</v>
      </c>
      <c r="C543" s="8">
        <v>42508</v>
      </c>
      <c r="D543" s="9">
        <v>301.17</v>
      </c>
      <c r="E543" s="7" t="s">
        <v>236</v>
      </c>
      <c r="F543" s="7" t="s">
        <v>107</v>
      </c>
      <c r="G543" s="10">
        <v>18</v>
      </c>
      <c r="H543" s="5" t="str">
        <f>VLOOKUP(G543,[1]ORG!$A$1:$B$24,2,FALSE)</f>
        <v>SERVEIS - GESTIÓ RESIDUS</v>
      </c>
    </row>
    <row r="544" spans="1:8" x14ac:dyDescent="0.2">
      <c r="A544" s="7" t="s">
        <v>1127</v>
      </c>
      <c r="B544" s="8">
        <v>42508</v>
      </c>
      <c r="C544" s="8">
        <v>42508</v>
      </c>
      <c r="D544" s="9">
        <v>186.04</v>
      </c>
      <c r="E544" s="7" t="s">
        <v>236</v>
      </c>
      <c r="F544" s="7" t="s">
        <v>107</v>
      </c>
      <c r="G544" s="10">
        <v>18</v>
      </c>
      <c r="H544" s="5" t="str">
        <f>VLOOKUP(G544,[1]ORG!$A$1:$B$24,2,FALSE)</f>
        <v>SERVEIS - GESTIÓ RESIDUS</v>
      </c>
    </row>
    <row r="545" spans="1:8" x14ac:dyDescent="0.2">
      <c r="A545" s="7" t="s">
        <v>1128</v>
      </c>
      <c r="B545" s="8">
        <v>42507</v>
      </c>
      <c r="C545" s="8">
        <v>42503</v>
      </c>
      <c r="D545" s="9">
        <v>2332.8000000000002</v>
      </c>
      <c r="E545" s="7" t="s">
        <v>1129</v>
      </c>
      <c r="F545" s="7" t="s">
        <v>1130</v>
      </c>
      <c r="G545" s="10">
        <v>14</v>
      </c>
      <c r="H545" s="5" t="str">
        <f>VLOOKUP(G545,[1]ORG!$A$1:$B$24,2,FALSE)</f>
        <v>RECURSOS HUMANS</v>
      </c>
    </row>
    <row r="546" spans="1:8" x14ac:dyDescent="0.2">
      <c r="A546" s="7" t="s">
        <v>1131</v>
      </c>
      <c r="B546" s="8">
        <v>42507</v>
      </c>
      <c r="C546" s="8">
        <v>42490</v>
      </c>
      <c r="D546" s="9">
        <v>432.85</v>
      </c>
      <c r="E546" s="7" t="s">
        <v>1132</v>
      </c>
      <c r="F546" s="7" t="s">
        <v>1133</v>
      </c>
      <c r="G546" s="10">
        <v>16</v>
      </c>
      <c r="H546" s="5" t="str">
        <f>VLOOKUP(G546,[1]ORG!$A$1:$B$24,2,FALSE)</f>
        <v>DESPESES GENERALS</v>
      </c>
    </row>
    <row r="547" spans="1:8" x14ac:dyDescent="0.2">
      <c r="A547" s="7" t="s">
        <v>1134</v>
      </c>
      <c r="B547" s="8">
        <v>42513</v>
      </c>
      <c r="C547" s="8">
        <v>42512</v>
      </c>
      <c r="D547" s="9">
        <v>1512.5</v>
      </c>
      <c r="E547" s="7" t="s">
        <v>526</v>
      </c>
      <c r="F547" s="7" t="s">
        <v>1135</v>
      </c>
      <c r="G547" s="10">
        <v>16</v>
      </c>
      <c r="H547" s="5" t="str">
        <f>VLOOKUP(G547,[1]ORG!$A$1:$B$24,2,FALSE)</f>
        <v>DESPESES GENERALS</v>
      </c>
    </row>
    <row r="548" spans="1:8" x14ac:dyDescent="0.2">
      <c r="A548" s="7" t="s">
        <v>1136</v>
      </c>
      <c r="B548" s="8">
        <v>42514</v>
      </c>
      <c r="C548" s="8">
        <v>42495</v>
      </c>
      <c r="D548" s="9">
        <v>287.98</v>
      </c>
      <c r="E548" s="7" t="s">
        <v>504</v>
      </c>
      <c r="F548" s="7" t="s">
        <v>1137</v>
      </c>
      <c r="G548" s="10">
        <v>18</v>
      </c>
      <c r="H548" s="5" t="str">
        <f>VLOOKUP(G548,[1]ORG!$A$1:$B$24,2,FALSE)</f>
        <v>SERVEIS - GESTIÓ RESIDUS</v>
      </c>
    </row>
    <row r="549" spans="1:8" x14ac:dyDescent="0.2">
      <c r="A549" s="7" t="s">
        <v>1138</v>
      </c>
      <c r="B549" s="8">
        <v>42514</v>
      </c>
      <c r="C549" s="8">
        <v>42505</v>
      </c>
      <c r="D549" s="9">
        <v>776.12</v>
      </c>
      <c r="E549" s="7" t="s">
        <v>636</v>
      </c>
      <c r="F549" s="7" t="s">
        <v>107</v>
      </c>
      <c r="G549" s="10">
        <v>18</v>
      </c>
      <c r="H549" s="5" t="str">
        <f>VLOOKUP(G549,[1]ORG!$A$1:$B$24,2,FALSE)</f>
        <v>SERVEIS - GESTIÓ RESIDUS</v>
      </c>
    </row>
    <row r="550" spans="1:8" x14ac:dyDescent="0.2">
      <c r="A550" s="7" t="s">
        <v>1139</v>
      </c>
      <c r="B550" s="8">
        <v>42514</v>
      </c>
      <c r="C550" s="8">
        <v>42505</v>
      </c>
      <c r="D550" s="9">
        <v>407.07</v>
      </c>
      <c r="E550" s="7" t="s">
        <v>626</v>
      </c>
      <c r="F550" s="7" t="s">
        <v>107</v>
      </c>
      <c r="G550" s="10">
        <v>25</v>
      </c>
      <c r="H550" s="5" t="str">
        <f>VLOOKUP(G550,[1]ORG!$A$1:$B$24,2,FALSE)</f>
        <v>BRIGADA</v>
      </c>
    </row>
    <row r="551" spans="1:8" x14ac:dyDescent="0.2">
      <c r="A551" s="7" t="s">
        <v>1140</v>
      </c>
      <c r="B551" s="8">
        <v>42501</v>
      </c>
      <c r="C551" s="8">
        <v>42490</v>
      </c>
      <c r="D551" s="9">
        <v>1452</v>
      </c>
      <c r="E551" s="7" t="s">
        <v>1141</v>
      </c>
      <c r="F551" s="7" t="s">
        <v>1142</v>
      </c>
      <c r="G551" s="10">
        <v>15</v>
      </c>
      <c r="H551" s="5" t="str">
        <f>VLOOKUP(G551,[1]ORG!$A$1:$B$24,2,FALSE)</f>
        <v>INSTALACIONS I CONSUMS</v>
      </c>
    </row>
    <row r="552" spans="1:8" x14ac:dyDescent="0.2">
      <c r="A552" s="7" t="s">
        <v>1143</v>
      </c>
      <c r="B552" s="8">
        <v>42514</v>
      </c>
      <c r="C552" s="8">
        <v>42510</v>
      </c>
      <c r="D552" s="9">
        <v>90</v>
      </c>
      <c r="E552" s="7" t="s">
        <v>334</v>
      </c>
      <c r="F552" s="7" t="s">
        <v>1144</v>
      </c>
      <c r="G552" s="10">
        <v>16</v>
      </c>
      <c r="H552" s="5" t="str">
        <f>VLOOKUP(G552,[1]ORG!$A$1:$B$24,2,FALSE)</f>
        <v>DESPESES GENERALS</v>
      </c>
    </row>
    <row r="553" spans="1:8" x14ac:dyDescent="0.2">
      <c r="A553" s="7" t="s">
        <v>1145</v>
      </c>
      <c r="B553" s="8">
        <v>42514</v>
      </c>
      <c r="C553" s="8">
        <v>42506</v>
      </c>
      <c r="D553" s="9">
        <v>62.19</v>
      </c>
      <c r="E553" s="7" t="s">
        <v>985</v>
      </c>
      <c r="F553" s="7" t="s">
        <v>276</v>
      </c>
      <c r="G553" s="10">
        <v>25</v>
      </c>
      <c r="H553" s="5" t="str">
        <f>VLOOKUP(G553,[1]ORG!$A$1:$B$24,2,FALSE)</f>
        <v>BRIGADA</v>
      </c>
    </row>
    <row r="554" spans="1:8" x14ac:dyDescent="0.2">
      <c r="A554" s="7" t="s">
        <v>1146</v>
      </c>
      <c r="B554" s="8">
        <v>42514</v>
      </c>
      <c r="C554" s="8">
        <v>42509</v>
      </c>
      <c r="D554" s="9">
        <v>338.8</v>
      </c>
      <c r="E554" s="7" t="s">
        <v>1147</v>
      </c>
      <c r="F554" s="7" t="s">
        <v>1148</v>
      </c>
      <c r="G554" s="10">
        <v>11</v>
      </c>
      <c r="H554" s="5" t="str">
        <f>VLOOKUP(G554,[1]ORG!$A$1:$B$24,2,FALSE)</f>
        <v>MOBILITAT</v>
      </c>
    </row>
    <row r="555" spans="1:8" x14ac:dyDescent="0.2">
      <c r="A555" s="7" t="s">
        <v>1149</v>
      </c>
      <c r="B555" s="8">
        <v>42514</v>
      </c>
      <c r="C555" s="8">
        <v>42514</v>
      </c>
      <c r="D555" s="9">
        <v>256</v>
      </c>
      <c r="E555" s="7" t="s">
        <v>1150</v>
      </c>
      <c r="F555" s="7" t="s">
        <v>1151</v>
      </c>
      <c r="G555" s="10">
        <v>4</v>
      </c>
      <c r="H555" s="5" t="str">
        <f>VLOOKUP(G555,[1]ORG!$A$1:$B$24,2,FALSE)</f>
        <v>SERVEIS SOCIALS</v>
      </c>
    </row>
    <row r="556" spans="1:8" x14ac:dyDescent="0.2">
      <c r="A556" s="7" t="s">
        <v>1152</v>
      </c>
      <c r="B556" s="8">
        <v>42514</v>
      </c>
      <c r="C556" s="8">
        <v>42514</v>
      </c>
      <c r="D556" s="9">
        <v>268</v>
      </c>
      <c r="E556" s="7" t="s">
        <v>1150</v>
      </c>
      <c r="F556" s="7" t="s">
        <v>1151</v>
      </c>
      <c r="G556" s="10">
        <v>4</v>
      </c>
      <c r="H556" s="5" t="str">
        <f>VLOOKUP(G556,[1]ORG!$A$1:$B$24,2,FALSE)</f>
        <v>SERVEIS SOCIALS</v>
      </c>
    </row>
    <row r="557" spans="1:8" x14ac:dyDescent="0.2">
      <c r="A557" s="7" t="s">
        <v>1153</v>
      </c>
      <c r="B557" s="8">
        <v>42514</v>
      </c>
      <c r="C557" s="8">
        <v>42514</v>
      </c>
      <c r="D557" s="9">
        <v>243</v>
      </c>
      <c r="E557" s="7" t="s">
        <v>1150</v>
      </c>
      <c r="F557" s="7" t="s">
        <v>1151</v>
      </c>
      <c r="G557" s="10">
        <v>4</v>
      </c>
      <c r="H557" s="5" t="str">
        <f>VLOOKUP(G557,[1]ORG!$A$1:$B$24,2,FALSE)</f>
        <v>SERVEIS SOCIALS</v>
      </c>
    </row>
    <row r="558" spans="1:8" x14ac:dyDescent="0.2">
      <c r="A558" s="7" t="s">
        <v>1154</v>
      </c>
      <c r="B558" s="8">
        <v>42514</v>
      </c>
      <c r="C558" s="8">
        <v>42510</v>
      </c>
      <c r="D558" s="9">
        <v>70.180000000000007</v>
      </c>
      <c r="E558" s="7" t="s">
        <v>199</v>
      </c>
      <c r="F558" s="7" t="s">
        <v>1155</v>
      </c>
      <c r="G558" s="10">
        <v>6</v>
      </c>
      <c r="H558" s="5" t="str">
        <f>VLOOKUP(G558,[1]ORG!$A$1:$B$24,2,FALSE)</f>
        <v>CASAL GENT GRAN</v>
      </c>
    </row>
    <row r="559" spans="1:8" x14ac:dyDescent="0.2">
      <c r="A559" s="7" t="s">
        <v>1156</v>
      </c>
      <c r="B559" s="8">
        <v>42514</v>
      </c>
      <c r="C559" s="8">
        <v>42510</v>
      </c>
      <c r="D559" s="9">
        <v>72.599999999999994</v>
      </c>
      <c r="E559" s="7" t="s">
        <v>199</v>
      </c>
      <c r="F559" s="7" t="s">
        <v>1157</v>
      </c>
      <c r="G559" s="10">
        <v>1</v>
      </c>
      <c r="H559" s="5" t="str">
        <f>VLOOKUP(G559,[1]ORG!$A$1:$B$24,2,FALSE)</f>
        <v>CULTURA</v>
      </c>
    </row>
    <row r="560" spans="1:8" x14ac:dyDescent="0.2">
      <c r="A560" s="7" t="s">
        <v>1158</v>
      </c>
      <c r="B560" s="8">
        <v>42508</v>
      </c>
      <c r="C560" s="8">
        <v>42507</v>
      </c>
      <c r="D560" s="9">
        <v>157.30000000000001</v>
      </c>
      <c r="E560" s="7" t="s">
        <v>1159</v>
      </c>
      <c r="F560" s="7" t="s">
        <v>1160</v>
      </c>
      <c r="G560" s="10">
        <v>25</v>
      </c>
      <c r="H560" s="5" t="str">
        <f>VLOOKUP(G560,[1]ORG!$A$1:$B$24,2,FALSE)</f>
        <v>BRIGADA</v>
      </c>
    </row>
    <row r="561" spans="1:8" x14ac:dyDescent="0.2">
      <c r="A561" s="7" t="s">
        <v>1161</v>
      </c>
      <c r="B561" s="8">
        <v>42514</v>
      </c>
      <c r="C561" s="8">
        <v>42510</v>
      </c>
      <c r="D561" s="9">
        <v>302.5</v>
      </c>
      <c r="E561" s="7" t="s">
        <v>199</v>
      </c>
      <c r="F561" s="7" t="s">
        <v>1162</v>
      </c>
      <c r="G561" s="10">
        <v>8</v>
      </c>
      <c r="H561" s="5" t="str">
        <f>VLOOKUP(G561,[1]ORG!$A$1:$B$24,2,FALSE)</f>
        <v>PROMOCIÓ ECONÒMICA</v>
      </c>
    </row>
    <row r="562" spans="1:8" x14ac:dyDescent="0.2">
      <c r="A562" s="7" t="s">
        <v>1163</v>
      </c>
      <c r="B562" s="8">
        <v>42508</v>
      </c>
      <c r="C562" s="8">
        <v>42507</v>
      </c>
      <c r="D562" s="9">
        <v>931.7</v>
      </c>
      <c r="E562" s="7" t="s">
        <v>1159</v>
      </c>
      <c r="F562" s="7" t="s">
        <v>1164</v>
      </c>
      <c r="G562" s="10">
        <v>25</v>
      </c>
      <c r="H562" s="5" t="str">
        <f>VLOOKUP(G562,[1]ORG!$A$1:$B$24,2,FALSE)</f>
        <v>BRIGADA</v>
      </c>
    </row>
    <row r="563" spans="1:8" x14ac:dyDescent="0.2">
      <c r="A563" s="7" t="s">
        <v>1165</v>
      </c>
      <c r="B563" s="8">
        <v>42508</v>
      </c>
      <c r="C563" s="8">
        <v>42507</v>
      </c>
      <c r="D563" s="9">
        <v>600.77</v>
      </c>
      <c r="E563" s="7" t="s">
        <v>1159</v>
      </c>
      <c r="F563" s="7" t="s">
        <v>1166</v>
      </c>
      <c r="G563" s="10">
        <v>25</v>
      </c>
      <c r="H563" s="5" t="str">
        <f>VLOOKUP(G563,[1]ORG!$A$1:$B$24,2,FALSE)</f>
        <v>BRIGADA</v>
      </c>
    </row>
    <row r="564" spans="1:8" x14ac:dyDescent="0.2">
      <c r="A564" s="7" t="s">
        <v>1167</v>
      </c>
      <c r="B564" s="8">
        <v>42508</v>
      </c>
      <c r="C564" s="8">
        <v>42507</v>
      </c>
      <c r="D564" s="9">
        <v>527.55999999999995</v>
      </c>
      <c r="E564" s="7" t="s">
        <v>1159</v>
      </c>
      <c r="F564" s="7" t="s">
        <v>1168</v>
      </c>
      <c r="G564" s="10">
        <v>25</v>
      </c>
      <c r="H564" s="5" t="str">
        <f>VLOOKUP(G564,[1]ORG!$A$1:$B$24,2,FALSE)</f>
        <v>BRIGADA</v>
      </c>
    </row>
    <row r="565" spans="1:8" x14ac:dyDescent="0.2">
      <c r="A565" s="7" t="s">
        <v>1169</v>
      </c>
      <c r="B565" s="8">
        <v>42508</v>
      </c>
      <c r="C565" s="8">
        <v>42451</v>
      </c>
      <c r="D565" s="9">
        <v>544.5</v>
      </c>
      <c r="E565" s="7" t="s">
        <v>587</v>
      </c>
      <c r="F565" s="7" t="s">
        <v>276</v>
      </c>
      <c r="G565" s="10">
        <v>16</v>
      </c>
      <c r="H565" s="5" t="str">
        <f>VLOOKUP(G565,[1]ORG!$A$1:$B$24,2,FALSE)</f>
        <v>DESPESES GENERALS</v>
      </c>
    </row>
    <row r="566" spans="1:8" x14ac:dyDescent="0.2">
      <c r="A566" s="7" t="s">
        <v>1170</v>
      </c>
      <c r="B566" s="8">
        <v>42507</v>
      </c>
      <c r="C566" s="8">
        <v>42507</v>
      </c>
      <c r="D566" s="9">
        <v>1890.5</v>
      </c>
      <c r="E566" s="7" t="s">
        <v>587</v>
      </c>
      <c r="F566" s="7" t="s">
        <v>276</v>
      </c>
      <c r="G566" s="10">
        <v>17</v>
      </c>
      <c r="H566" s="5" t="str">
        <f>VLOOKUP(G566,[1]ORG!$A$1:$B$24,2,FALSE)</f>
        <v>OBRES</v>
      </c>
    </row>
    <row r="567" spans="1:8" x14ac:dyDescent="0.2">
      <c r="A567" s="7" t="s">
        <v>1171</v>
      </c>
      <c r="B567" s="8">
        <v>42521</v>
      </c>
      <c r="C567" s="8">
        <v>42513</v>
      </c>
      <c r="D567" s="9">
        <v>41.03</v>
      </c>
      <c r="E567" s="7" t="s">
        <v>142</v>
      </c>
      <c r="F567" s="7" t="s">
        <v>560</v>
      </c>
      <c r="G567" s="10">
        <v>16</v>
      </c>
      <c r="H567" s="5" t="str">
        <f>VLOOKUP(G567,[1]ORG!$A$1:$B$24,2,FALSE)</f>
        <v>DESPESES GENERALS</v>
      </c>
    </row>
    <row r="568" spans="1:8" x14ac:dyDescent="0.2">
      <c r="A568" s="7" t="s">
        <v>1172</v>
      </c>
      <c r="B568" s="8">
        <v>42521</v>
      </c>
      <c r="C568" s="8">
        <v>42520</v>
      </c>
      <c r="D568" s="9">
        <v>0</v>
      </c>
      <c r="E568" s="7" t="s">
        <v>28</v>
      </c>
      <c r="F568" s="7" t="s">
        <v>29</v>
      </c>
      <c r="G568" s="10"/>
      <c r="H568" s="5" t="str">
        <f>VLOOKUP(G568,[1]ORG!$A$1:$B$24,2,FALSE)</f>
        <v>VARIS</v>
      </c>
    </row>
    <row r="569" spans="1:8" x14ac:dyDescent="0.2">
      <c r="A569" s="7" t="s">
        <v>1173</v>
      </c>
      <c r="B569" s="8">
        <v>42521</v>
      </c>
      <c r="C569" s="8">
        <v>42520</v>
      </c>
      <c r="D569" s="9">
        <v>0</v>
      </c>
      <c r="E569" s="7" t="s">
        <v>28</v>
      </c>
      <c r="F569" s="7" t="s">
        <v>1174</v>
      </c>
      <c r="G569" s="10"/>
      <c r="H569" s="5" t="str">
        <f>VLOOKUP(G569,[1]ORG!$A$1:$B$24,2,FALSE)</f>
        <v>VARIS</v>
      </c>
    </row>
    <row r="570" spans="1:8" x14ac:dyDescent="0.2">
      <c r="A570" s="7" t="s">
        <v>1175</v>
      </c>
      <c r="B570" s="8">
        <v>42522</v>
      </c>
      <c r="C570" s="8">
        <v>42521</v>
      </c>
      <c r="D570" s="9">
        <v>3566.93</v>
      </c>
      <c r="E570" s="7" t="s">
        <v>10</v>
      </c>
      <c r="F570" s="7" t="s">
        <v>673</v>
      </c>
      <c r="G570" s="10">
        <v>7</v>
      </c>
      <c r="H570" s="5" t="str">
        <f>VLOOKUP(G570,[1]ORG!$A$1:$B$24,2,FALSE)</f>
        <v>ESPORTS</v>
      </c>
    </row>
    <row r="571" spans="1:8" x14ac:dyDescent="0.2">
      <c r="A571" s="7" t="s">
        <v>1176</v>
      </c>
      <c r="B571" s="8">
        <v>42522</v>
      </c>
      <c r="C571" s="8">
        <v>42517</v>
      </c>
      <c r="D571" s="9">
        <v>515.04</v>
      </c>
      <c r="E571" s="7" t="s">
        <v>1177</v>
      </c>
      <c r="F571" s="7" t="s">
        <v>1178</v>
      </c>
      <c r="G571" s="10">
        <v>12</v>
      </c>
      <c r="H571" s="5" t="str">
        <f>VLOOKUP(G571,[1]ORG!$A$1:$B$24,2,FALSE)</f>
        <v>POLICIA</v>
      </c>
    </row>
    <row r="572" spans="1:8" x14ac:dyDescent="0.2">
      <c r="A572" s="7" t="s">
        <v>1179</v>
      </c>
      <c r="B572" s="8">
        <v>42523</v>
      </c>
      <c r="C572" s="8">
        <v>42522</v>
      </c>
      <c r="D572" s="9">
        <v>253.72</v>
      </c>
      <c r="E572" s="7" t="s">
        <v>1053</v>
      </c>
      <c r="F572" s="7" t="s">
        <v>1180</v>
      </c>
      <c r="G572" s="10">
        <v>15</v>
      </c>
      <c r="H572" s="5" t="str">
        <f>VLOOKUP(G572,[1]ORG!$A$1:$B$24,2,FALSE)</f>
        <v>INSTALACIONS I CONSUMS</v>
      </c>
    </row>
    <row r="573" spans="1:8" x14ac:dyDescent="0.2">
      <c r="A573" s="7" t="s">
        <v>1181</v>
      </c>
      <c r="B573" s="8">
        <v>42523</v>
      </c>
      <c r="C573" s="8">
        <v>42520</v>
      </c>
      <c r="D573" s="9">
        <v>217.8</v>
      </c>
      <c r="E573" s="7" t="s">
        <v>1182</v>
      </c>
      <c r="F573" s="7" t="s">
        <v>1183</v>
      </c>
      <c r="G573" s="10">
        <v>3</v>
      </c>
      <c r="H573" s="5" t="str">
        <f>VLOOKUP(G573,[1]ORG!$A$1:$B$24,2,FALSE)</f>
        <v>ENSENYAMENT</v>
      </c>
    </row>
    <row r="574" spans="1:8" x14ac:dyDescent="0.2">
      <c r="A574" s="7" t="s">
        <v>1184</v>
      </c>
      <c r="B574" s="8">
        <v>42523</v>
      </c>
      <c r="C574" s="8">
        <v>42520</v>
      </c>
      <c r="D574" s="9">
        <v>0</v>
      </c>
      <c r="E574" s="7" t="s">
        <v>28</v>
      </c>
      <c r="F574" s="7" t="s">
        <v>29</v>
      </c>
      <c r="G574" s="10"/>
      <c r="H574" s="5" t="str">
        <f>VLOOKUP(G574,[1]ORG!$A$1:$B$24,2,FALSE)</f>
        <v>VARIS</v>
      </c>
    </row>
    <row r="575" spans="1:8" x14ac:dyDescent="0.2">
      <c r="A575" s="7" t="s">
        <v>1185</v>
      </c>
      <c r="B575" s="8">
        <v>42523</v>
      </c>
      <c r="C575" s="8">
        <v>42521</v>
      </c>
      <c r="D575" s="9">
        <v>1788.8</v>
      </c>
      <c r="E575" s="7" t="s">
        <v>32</v>
      </c>
      <c r="F575" s="7" t="s">
        <v>1186</v>
      </c>
      <c r="G575" s="10">
        <v>21</v>
      </c>
      <c r="H575" s="5" t="str">
        <f>VLOOKUP(G575,[1]ORG!$A$1:$B$24,2,FALSE)</f>
        <v>COMUNICACIÓ</v>
      </c>
    </row>
    <row r="576" spans="1:8" x14ac:dyDescent="0.2">
      <c r="A576" s="7" t="s">
        <v>1187</v>
      </c>
      <c r="B576" s="8">
        <v>42508</v>
      </c>
      <c r="C576" s="8">
        <v>42508</v>
      </c>
      <c r="D576" s="9">
        <v>15</v>
      </c>
      <c r="E576" s="7" t="s">
        <v>874</v>
      </c>
      <c r="F576" s="7" t="s">
        <v>1188</v>
      </c>
      <c r="G576" s="10">
        <v>16</v>
      </c>
      <c r="H576" s="5" t="str">
        <f>VLOOKUP(G576,[1]ORG!$A$1:$B$24,2,FALSE)</f>
        <v>DESPESES GENERALS</v>
      </c>
    </row>
    <row r="577" spans="1:8" x14ac:dyDescent="0.2">
      <c r="A577" s="7" t="s">
        <v>1189</v>
      </c>
      <c r="B577" s="8">
        <v>42508</v>
      </c>
      <c r="C577" s="8">
        <v>42508</v>
      </c>
      <c r="D577" s="9">
        <v>26.86</v>
      </c>
      <c r="E577" s="7" t="s">
        <v>1190</v>
      </c>
      <c r="F577" s="7" t="s">
        <v>1191</v>
      </c>
      <c r="G577" s="10">
        <v>16</v>
      </c>
      <c r="H577" s="5" t="str">
        <f>VLOOKUP(G577,[1]ORG!$A$1:$B$24,2,FALSE)</f>
        <v>DESPESES GENERALS</v>
      </c>
    </row>
    <row r="578" spans="1:8" x14ac:dyDescent="0.2">
      <c r="A578" s="7" t="s">
        <v>1192</v>
      </c>
      <c r="B578" s="8">
        <v>42523</v>
      </c>
      <c r="C578" s="8">
        <v>42522</v>
      </c>
      <c r="D578" s="9">
        <v>1350</v>
      </c>
      <c r="E578" s="7" t="s">
        <v>159</v>
      </c>
      <c r="F578" s="7" t="s">
        <v>1193</v>
      </c>
      <c r="G578" s="10">
        <v>3</v>
      </c>
      <c r="H578" s="5" t="str">
        <f>VLOOKUP(G578,[1]ORG!$A$1:$B$24,2,FALSE)</f>
        <v>ENSENYAMENT</v>
      </c>
    </row>
    <row r="579" spans="1:8" x14ac:dyDescent="0.2">
      <c r="A579" s="7" t="s">
        <v>1194</v>
      </c>
      <c r="B579" s="8">
        <v>42507</v>
      </c>
      <c r="C579" s="8">
        <v>42500</v>
      </c>
      <c r="D579" s="9">
        <v>380.96</v>
      </c>
      <c r="E579" s="7" t="s">
        <v>1132</v>
      </c>
      <c r="F579" s="7" t="s">
        <v>1195</v>
      </c>
      <c r="G579" s="10">
        <v>16</v>
      </c>
      <c r="H579" s="5" t="str">
        <f>VLOOKUP(G579,[1]ORG!$A$1:$B$24,2,FALSE)</f>
        <v>DESPESES GENERALS</v>
      </c>
    </row>
    <row r="580" spans="1:8" x14ac:dyDescent="0.2">
      <c r="A580" s="7" t="s">
        <v>1196</v>
      </c>
      <c r="B580" s="8">
        <v>42514</v>
      </c>
      <c r="C580" s="8">
        <v>42502</v>
      </c>
      <c r="D580" s="9">
        <v>451.45</v>
      </c>
      <c r="E580" s="7" t="s">
        <v>1132</v>
      </c>
      <c r="F580" s="7" t="s">
        <v>1195</v>
      </c>
      <c r="G580" s="10">
        <v>16</v>
      </c>
      <c r="H580" s="5" t="str">
        <f>VLOOKUP(G580,[1]ORG!$A$1:$B$24,2,FALSE)</f>
        <v>DESPESES GENERALS</v>
      </c>
    </row>
    <row r="581" spans="1:8" x14ac:dyDescent="0.2">
      <c r="A581" s="7" t="s">
        <v>1197</v>
      </c>
      <c r="B581" s="8">
        <v>42507</v>
      </c>
      <c r="C581" s="8">
        <v>42430</v>
      </c>
      <c r="D581" s="9">
        <v>120</v>
      </c>
      <c r="E581" s="7" t="s">
        <v>1198</v>
      </c>
      <c r="F581" s="7" t="s">
        <v>1199</v>
      </c>
      <c r="G581" s="10">
        <v>4</v>
      </c>
      <c r="H581" s="5" t="str">
        <f>VLOOKUP(G581,[1]ORG!$A$1:$B$24,2,FALSE)</f>
        <v>SERVEIS SOCIALS</v>
      </c>
    </row>
    <row r="582" spans="1:8" x14ac:dyDescent="0.2">
      <c r="A582" s="7" t="s">
        <v>1200</v>
      </c>
      <c r="B582" s="8">
        <v>42507</v>
      </c>
      <c r="C582" s="8">
        <v>42491</v>
      </c>
      <c r="D582" s="9">
        <v>120</v>
      </c>
      <c r="E582" s="7" t="s">
        <v>1198</v>
      </c>
      <c r="F582" s="7" t="s">
        <v>1199</v>
      </c>
      <c r="G582" s="10">
        <v>4</v>
      </c>
      <c r="H582" s="5" t="str">
        <f>VLOOKUP(G582,[1]ORG!$A$1:$B$24,2,FALSE)</f>
        <v>SERVEIS SOCIALS</v>
      </c>
    </row>
    <row r="583" spans="1:8" x14ac:dyDescent="0.2">
      <c r="A583" s="7" t="s">
        <v>1201</v>
      </c>
      <c r="B583" s="8">
        <v>42507</v>
      </c>
      <c r="C583" s="8">
        <v>42496</v>
      </c>
      <c r="D583" s="9">
        <v>144</v>
      </c>
      <c r="E583" s="7" t="s">
        <v>280</v>
      </c>
      <c r="F583" s="7" t="s">
        <v>1000</v>
      </c>
      <c r="G583" s="10">
        <v>12</v>
      </c>
      <c r="H583" s="5" t="str">
        <f>VLOOKUP(G583,[1]ORG!$A$1:$B$24,2,FALSE)</f>
        <v>POLICIA</v>
      </c>
    </row>
    <row r="584" spans="1:8" x14ac:dyDescent="0.2">
      <c r="A584" s="7" t="s">
        <v>1202</v>
      </c>
      <c r="B584" s="8">
        <v>42507</v>
      </c>
      <c r="C584" s="8">
        <v>42488</v>
      </c>
      <c r="D584" s="9">
        <v>443.59</v>
      </c>
      <c r="E584" s="7" t="s">
        <v>523</v>
      </c>
      <c r="F584" s="7" t="s">
        <v>1203</v>
      </c>
      <c r="G584" s="10">
        <v>9</v>
      </c>
      <c r="H584" s="5" t="str">
        <f>VLOOKUP(G584,[1]ORG!$A$1:$B$24,2,FALSE)</f>
        <v>ESCOLA BRESSOL</v>
      </c>
    </row>
    <row r="585" spans="1:8" x14ac:dyDescent="0.2">
      <c r="A585" s="7" t="s">
        <v>1204</v>
      </c>
      <c r="B585" s="8">
        <v>42521</v>
      </c>
      <c r="C585" s="8">
        <v>42521</v>
      </c>
      <c r="D585" s="9">
        <v>1458.6</v>
      </c>
      <c r="E585" s="7" t="s">
        <v>675</v>
      </c>
      <c r="F585" s="7" t="s">
        <v>1205</v>
      </c>
      <c r="G585" s="10">
        <v>8</v>
      </c>
      <c r="H585" s="5" t="str">
        <f>VLOOKUP(G585,[1]ORG!$A$1:$B$24,2,FALSE)</f>
        <v>PROMOCIÓ ECONÒMICA</v>
      </c>
    </row>
    <row r="586" spans="1:8" x14ac:dyDescent="0.2">
      <c r="A586" s="7" t="s">
        <v>1206</v>
      </c>
      <c r="B586" s="8">
        <v>42523</v>
      </c>
      <c r="C586" s="8">
        <v>42521</v>
      </c>
      <c r="D586" s="9">
        <v>1339.8</v>
      </c>
      <c r="E586" s="7" t="s">
        <v>1207</v>
      </c>
      <c r="F586" s="7" t="s">
        <v>1208</v>
      </c>
      <c r="G586" s="10">
        <v>15</v>
      </c>
      <c r="H586" s="5" t="str">
        <f>VLOOKUP(G586,[1]ORG!$A$1:$B$24,2,FALSE)</f>
        <v>INSTALACIONS I CONSUMS</v>
      </c>
    </row>
    <row r="587" spans="1:8" x14ac:dyDescent="0.2">
      <c r="A587" s="7" t="s">
        <v>1209</v>
      </c>
      <c r="B587" s="8">
        <v>42523</v>
      </c>
      <c r="C587" s="8">
        <v>42515</v>
      </c>
      <c r="D587" s="9">
        <v>314.95999999999998</v>
      </c>
      <c r="E587" s="7" t="s">
        <v>1210</v>
      </c>
      <c r="F587" s="7" t="s">
        <v>1211</v>
      </c>
      <c r="G587" s="10">
        <v>12</v>
      </c>
      <c r="H587" s="5" t="str">
        <f>VLOOKUP(G587,[1]ORG!$A$1:$B$24,2,FALSE)</f>
        <v>POLICIA</v>
      </c>
    </row>
    <row r="588" spans="1:8" x14ac:dyDescent="0.2">
      <c r="A588" s="7" t="s">
        <v>1212</v>
      </c>
      <c r="B588" s="8">
        <v>42523</v>
      </c>
      <c r="C588" s="8">
        <v>42522</v>
      </c>
      <c r="D588" s="9">
        <v>27.07</v>
      </c>
      <c r="E588" s="7" t="s">
        <v>216</v>
      </c>
      <c r="F588" s="7" t="s">
        <v>1213</v>
      </c>
      <c r="G588" s="10">
        <v>18</v>
      </c>
      <c r="H588" s="5" t="str">
        <f>VLOOKUP(G588,[1]ORG!$A$1:$B$24,2,FALSE)</f>
        <v>SERVEIS - GESTIÓ RESIDUS</v>
      </c>
    </row>
    <row r="589" spans="1:8" x14ac:dyDescent="0.2">
      <c r="A589" s="7" t="s">
        <v>1214</v>
      </c>
      <c r="B589" s="8">
        <v>42523</v>
      </c>
      <c r="C589" s="8">
        <v>42520</v>
      </c>
      <c r="D589" s="9">
        <v>5141.99</v>
      </c>
      <c r="E589" s="7" t="s">
        <v>28</v>
      </c>
      <c r="F589" s="7" t="s">
        <v>29</v>
      </c>
      <c r="G589" s="10">
        <v>13</v>
      </c>
      <c r="H589" s="5" t="str">
        <f>VLOOKUP(G589,[1]ORG!$A$1:$B$24,2,FALSE)</f>
        <v>MEDI AMBIENT</v>
      </c>
    </row>
    <row r="590" spans="1:8" x14ac:dyDescent="0.2">
      <c r="A590" s="7" t="s">
        <v>1215</v>
      </c>
      <c r="B590" s="8">
        <v>42525</v>
      </c>
      <c r="C590" s="8">
        <v>42521</v>
      </c>
      <c r="D590" s="9">
        <v>253.65</v>
      </c>
      <c r="E590" s="7" t="s">
        <v>439</v>
      </c>
      <c r="F590" s="7" t="s">
        <v>1216</v>
      </c>
      <c r="G590" s="10">
        <v>9</v>
      </c>
      <c r="H590" s="5" t="str">
        <f>VLOOKUP(G590,[1]ORG!$A$1:$B$24,2,FALSE)</f>
        <v>ESCOLA BRESSOL</v>
      </c>
    </row>
    <row r="591" spans="1:8" x14ac:dyDescent="0.2">
      <c r="A591" s="7" t="s">
        <v>1217</v>
      </c>
      <c r="B591" s="8">
        <v>42525</v>
      </c>
      <c r="C591" s="8">
        <v>42510</v>
      </c>
      <c r="D591" s="9">
        <v>3599.75</v>
      </c>
      <c r="E591" s="7" t="s">
        <v>434</v>
      </c>
      <c r="F591" s="7" t="s">
        <v>1218</v>
      </c>
      <c r="G591" s="10">
        <v>15</v>
      </c>
      <c r="H591" s="5" t="str">
        <f>VLOOKUP(G591,[1]ORG!$A$1:$B$24,2,FALSE)</f>
        <v>INSTALACIONS I CONSUMS</v>
      </c>
    </row>
    <row r="592" spans="1:8" x14ac:dyDescent="0.2">
      <c r="A592" s="7" t="s">
        <v>1219</v>
      </c>
      <c r="B592" s="8">
        <v>42525</v>
      </c>
      <c r="C592" s="8">
        <v>42520</v>
      </c>
      <c r="D592" s="9">
        <v>196.63</v>
      </c>
      <c r="E592" s="7" t="s">
        <v>444</v>
      </c>
      <c r="F592" s="7" t="s">
        <v>1220</v>
      </c>
      <c r="G592" s="10">
        <v>7</v>
      </c>
      <c r="H592" s="5" t="str">
        <f>VLOOKUP(G592,[1]ORG!$A$1:$B$24,2,FALSE)</f>
        <v>ESPORTS</v>
      </c>
    </row>
    <row r="593" spans="1:8" x14ac:dyDescent="0.2">
      <c r="A593" s="7" t="s">
        <v>1221</v>
      </c>
      <c r="B593" s="8">
        <v>42526</v>
      </c>
      <c r="C593" s="8">
        <v>42521</v>
      </c>
      <c r="D593" s="9">
        <v>1317.57</v>
      </c>
      <c r="E593" s="7" t="s">
        <v>136</v>
      </c>
      <c r="F593" s="7" t="s">
        <v>1222</v>
      </c>
      <c r="G593" s="10">
        <v>25</v>
      </c>
      <c r="H593" s="5" t="str">
        <f>VLOOKUP(G593,[1]ORG!$A$1:$B$24,2,FALSE)</f>
        <v>BRIGADA</v>
      </c>
    </row>
    <row r="594" spans="1:8" x14ac:dyDescent="0.2">
      <c r="A594" s="7" t="s">
        <v>1223</v>
      </c>
      <c r="B594" s="8">
        <v>42522</v>
      </c>
      <c r="C594" s="8">
        <v>42522</v>
      </c>
      <c r="D594" s="9">
        <v>536.91999999999996</v>
      </c>
      <c r="E594" s="7" t="s">
        <v>169</v>
      </c>
      <c r="F594" s="7" t="s">
        <v>170</v>
      </c>
      <c r="G594" s="10">
        <v>15</v>
      </c>
      <c r="H594" s="5" t="str">
        <f>VLOOKUP(G594,[1]ORG!$A$1:$B$24,2,FALSE)</f>
        <v>INSTALACIONS I CONSUMS</v>
      </c>
    </row>
    <row r="595" spans="1:8" x14ac:dyDescent="0.2">
      <c r="A595" s="7" t="s">
        <v>1224</v>
      </c>
      <c r="B595" s="8">
        <v>42523</v>
      </c>
      <c r="C595" s="8">
        <v>42400</v>
      </c>
      <c r="D595" s="9">
        <v>2743.45</v>
      </c>
      <c r="E595" s="7" t="s">
        <v>718</v>
      </c>
      <c r="F595" s="7" t="s">
        <v>1225</v>
      </c>
      <c r="G595" s="10">
        <v>4</v>
      </c>
      <c r="H595" s="5" t="str">
        <f>VLOOKUP(G595,[1]ORG!$A$1:$B$24,2,FALSE)</f>
        <v>SERVEIS SOCIALS</v>
      </c>
    </row>
    <row r="596" spans="1:8" x14ac:dyDescent="0.2">
      <c r="A596" s="7" t="s">
        <v>1226</v>
      </c>
      <c r="B596" s="8">
        <v>42527</v>
      </c>
      <c r="C596" s="8">
        <v>42490</v>
      </c>
      <c r="D596" s="9">
        <v>3299.01</v>
      </c>
      <c r="E596" s="7" t="s">
        <v>718</v>
      </c>
      <c r="F596" s="7" t="s">
        <v>1227</v>
      </c>
      <c r="G596" s="10">
        <v>4</v>
      </c>
      <c r="H596" s="5" t="str">
        <f>VLOOKUP(G596,[1]ORG!$A$1:$B$24,2,FALSE)</f>
        <v>SERVEIS SOCIALS</v>
      </c>
    </row>
    <row r="597" spans="1:8" x14ac:dyDescent="0.2">
      <c r="A597" s="7" t="s">
        <v>1228</v>
      </c>
      <c r="B597" s="8">
        <v>42522</v>
      </c>
      <c r="C597" s="8">
        <v>42515</v>
      </c>
      <c r="D597" s="9">
        <v>624.36</v>
      </c>
      <c r="E597" s="7" t="s">
        <v>504</v>
      </c>
      <c r="F597" s="7" t="s">
        <v>1229</v>
      </c>
      <c r="G597" s="10">
        <v>18</v>
      </c>
      <c r="H597" s="5" t="str">
        <f>VLOOKUP(G597,[1]ORG!$A$1:$B$24,2,FALSE)</f>
        <v>SERVEIS - GESTIÓ RESIDUS</v>
      </c>
    </row>
    <row r="598" spans="1:8" x14ac:dyDescent="0.2">
      <c r="A598" s="7" t="s">
        <v>1230</v>
      </c>
      <c r="B598" s="8">
        <v>42522</v>
      </c>
      <c r="C598" s="8">
        <v>42521</v>
      </c>
      <c r="D598" s="9">
        <v>617.63</v>
      </c>
      <c r="E598" s="7" t="s">
        <v>773</v>
      </c>
      <c r="F598" s="7" t="s">
        <v>83</v>
      </c>
      <c r="G598" s="10">
        <v>9</v>
      </c>
      <c r="H598" s="5" t="str">
        <f>VLOOKUP(G598,[1]ORG!$A$1:$B$24,2,FALSE)</f>
        <v>ESCOLA BRESSOL</v>
      </c>
    </row>
    <row r="599" spans="1:8" x14ac:dyDescent="0.2">
      <c r="A599" s="7" t="s">
        <v>1231</v>
      </c>
      <c r="B599" s="8">
        <v>42522</v>
      </c>
      <c r="C599" s="8">
        <v>42521</v>
      </c>
      <c r="D599" s="9">
        <v>142.57</v>
      </c>
      <c r="E599" s="7" t="s">
        <v>773</v>
      </c>
      <c r="F599" s="7" t="s">
        <v>86</v>
      </c>
      <c r="G599" s="10">
        <v>9</v>
      </c>
      <c r="H599" s="5" t="str">
        <f>VLOOKUP(G599,[1]ORG!$A$1:$B$24,2,FALSE)</f>
        <v>ESCOLA BRESSOL</v>
      </c>
    </row>
    <row r="600" spans="1:8" x14ac:dyDescent="0.2">
      <c r="A600" s="7" t="s">
        <v>1232</v>
      </c>
      <c r="B600" s="8">
        <v>42522</v>
      </c>
      <c r="C600" s="8">
        <v>42481</v>
      </c>
      <c r="D600" s="9">
        <v>1521.33</v>
      </c>
      <c r="E600" s="7" t="s">
        <v>1233</v>
      </c>
      <c r="F600" s="7" t="s">
        <v>983</v>
      </c>
      <c r="G600" s="10">
        <v>16</v>
      </c>
      <c r="H600" s="5" t="str">
        <f>VLOOKUP(G600,[1]ORG!$A$1:$B$24,2,FALSE)</f>
        <v>DESPESES GENERALS</v>
      </c>
    </row>
    <row r="601" spans="1:8" x14ac:dyDescent="0.2">
      <c r="A601" s="7" t="s">
        <v>1234</v>
      </c>
      <c r="B601" s="8">
        <v>42522</v>
      </c>
      <c r="C601" s="8">
        <v>42521</v>
      </c>
      <c r="D601" s="9">
        <v>85.55</v>
      </c>
      <c r="E601" s="7" t="s">
        <v>1233</v>
      </c>
      <c r="F601" s="7" t="s">
        <v>983</v>
      </c>
      <c r="G601" s="10">
        <v>16</v>
      </c>
      <c r="H601" s="5" t="str">
        <f>VLOOKUP(G601,[1]ORG!$A$1:$B$24,2,FALSE)</f>
        <v>DESPESES GENERALS</v>
      </c>
    </row>
    <row r="602" spans="1:8" x14ac:dyDescent="0.2">
      <c r="A602" s="7" t="s">
        <v>1235</v>
      </c>
      <c r="B602" s="8">
        <v>42522</v>
      </c>
      <c r="C602" s="8">
        <v>42511</v>
      </c>
      <c r="D602" s="9">
        <v>181.5</v>
      </c>
      <c r="E602" s="7" t="s">
        <v>1236</v>
      </c>
      <c r="F602" s="7" t="s">
        <v>1237</v>
      </c>
      <c r="G602" s="10">
        <v>1</v>
      </c>
      <c r="H602" s="5" t="str">
        <f>VLOOKUP(G602,[1]ORG!$A$1:$B$24,2,FALSE)</f>
        <v>CULTURA</v>
      </c>
    </row>
    <row r="603" spans="1:8" x14ac:dyDescent="0.2">
      <c r="A603" s="7" t="s">
        <v>1238</v>
      </c>
      <c r="B603" s="8">
        <v>42522</v>
      </c>
      <c r="C603" s="8">
        <v>42515</v>
      </c>
      <c r="D603" s="9">
        <v>117.65</v>
      </c>
      <c r="E603" s="7" t="s">
        <v>1239</v>
      </c>
      <c r="F603" s="7" t="s">
        <v>1240</v>
      </c>
      <c r="G603" s="10">
        <v>1</v>
      </c>
      <c r="H603" s="5" t="str">
        <f>VLOOKUP(G603,[1]ORG!$A$1:$B$24,2,FALSE)</f>
        <v>CULTURA</v>
      </c>
    </row>
    <row r="604" spans="1:8" x14ac:dyDescent="0.2">
      <c r="A604" s="7" t="s">
        <v>1241</v>
      </c>
      <c r="B604" s="8">
        <v>42522</v>
      </c>
      <c r="C604" s="8">
        <v>42490</v>
      </c>
      <c r="D604" s="9">
        <v>247.5</v>
      </c>
      <c r="E604" s="7" t="s">
        <v>462</v>
      </c>
      <c r="F604" s="7" t="s">
        <v>1242</v>
      </c>
      <c r="G604" s="10">
        <v>4</v>
      </c>
      <c r="H604" s="5" t="str">
        <f>VLOOKUP(G604,[1]ORG!$A$1:$B$24,2,FALSE)</f>
        <v>SERVEIS SOCIALS</v>
      </c>
    </row>
    <row r="605" spans="1:8" x14ac:dyDescent="0.2">
      <c r="A605" s="7" t="s">
        <v>1243</v>
      </c>
      <c r="B605" s="8">
        <v>42522</v>
      </c>
      <c r="C605" s="8">
        <v>42490</v>
      </c>
      <c r="D605" s="9">
        <v>2746.6</v>
      </c>
      <c r="E605" s="7" t="s">
        <v>462</v>
      </c>
      <c r="F605" s="7" t="s">
        <v>1244</v>
      </c>
      <c r="G605" s="10">
        <v>4</v>
      </c>
      <c r="H605" s="5" t="str">
        <f>VLOOKUP(G605,[1]ORG!$A$1:$B$24,2,FALSE)</f>
        <v>SERVEIS SOCIALS</v>
      </c>
    </row>
    <row r="606" spans="1:8" x14ac:dyDescent="0.2">
      <c r="A606" s="7" t="s">
        <v>1245</v>
      </c>
      <c r="B606" s="8">
        <v>42528</v>
      </c>
      <c r="C606" s="8">
        <v>42526</v>
      </c>
      <c r="D606" s="9">
        <v>217.8</v>
      </c>
      <c r="E606" s="7" t="s">
        <v>1246</v>
      </c>
      <c r="F606" s="7" t="s">
        <v>1247</v>
      </c>
      <c r="G606" s="10">
        <v>13</v>
      </c>
      <c r="H606" s="5" t="str">
        <f>VLOOKUP(G606,[1]ORG!$A$1:$B$24,2,FALSE)</f>
        <v>MEDI AMBIENT</v>
      </c>
    </row>
    <row r="607" spans="1:8" x14ac:dyDescent="0.2">
      <c r="A607" s="7" t="s">
        <v>1248</v>
      </c>
      <c r="B607" s="8">
        <v>42528</v>
      </c>
      <c r="C607" s="8">
        <v>42527</v>
      </c>
      <c r="D607" s="9">
        <v>37.21</v>
      </c>
      <c r="E607" s="7" t="s">
        <v>128</v>
      </c>
      <c r="F607" s="7" t="s">
        <v>129</v>
      </c>
      <c r="G607" s="10">
        <v>9</v>
      </c>
      <c r="H607" s="5" t="str">
        <f>VLOOKUP(G607,[1]ORG!$A$1:$B$24,2,FALSE)</f>
        <v>ESCOLA BRESSOL</v>
      </c>
    </row>
    <row r="608" spans="1:8" x14ac:dyDescent="0.2">
      <c r="A608" s="7" t="s">
        <v>1249</v>
      </c>
      <c r="B608" s="8">
        <v>42528</v>
      </c>
      <c r="C608" s="8">
        <v>42510</v>
      </c>
      <c r="D608" s="9">
        <v>163</v>
      </c>
      <c r="E608" s="7" t="s">
        <v>55</v>
      </c>
      <c r="F608" s="7" t="s">
        <v>1250</v>
      </c>
      <c r="G608" s="10">
        <v>9</v>
      </c>
      <c r="H608" s="5" t="str">
        <f>VLOOKUP(G608,[1]ORG!$A$1:$B$24,2,FALSE)</f>
        <v>ESCOLA BRESSOL</v>
      </c>
    </row>
    <row r="609" spans="1:8" x14ac:dyDescent="0.2">
      <c r="A609" s="7" t="s">
        <v>1251</v>
      </c>
      <c r="B609" s="8">
        <v>42528</v>
      </c>
      <c r="C609" s="8">
        <v>42508</v>
      </c>
      <c r="D609" s="9">
        <v>480</v>
      </c>
      <c r="E609" s="7" t="s">
        <v>55</v>
      </c>
      <c r="F609" s="7" t="s">
        <v>1252</v>
      </c>
      <c r="G609" s="10">
        <v>10</v>
      </c>
      <c r="H609" s="5" t="str">
        <f>VLOOKUP(G609,[1]ORG!$A$1:$B$24,2,FALSE)</f>
        <v>PARTICIPACIÓ CIUTADANA</v>
      </c>
    </row>
    <row r="610" spans="1:8" x14ac:dyDescent="0.2">
      <c r="A610" s="7" t="s">
        <v>1253</v>
      </c>
      <c r="B610" s="8">
        <v>42528</v>
      </c>
      <c r="C610" s="8">
        <v>42524</v>
      </c>
      <c r="D610" s="9">
        <v>484</v>
      </c>
      <c r="E610" s="7" t="s">
        <v>1254</v>
      </c>
      <c r="F610" s="7" t="s">
        <v>1255</v>
      </c>
      <c r="G610" s="10">
        <v>1</v>
      </c>
      <c r="H610" s="5" t="str">
        <f>VLOOKUP(G610,[1]ORG!$A$1:$B$24,2,FALSE)</f>
        <v>CULTURA</v>
      </c>
    </row>
    <row r="611" spans="1:8" x14ac:dyDescent="0.2">
      <c r="A611" s="7" t="s">
        <v>1256</v>
      </c>
      <c r="B611" s="8">
        <v>42528</v>
      </c>
      <c r="C611" s="8">
        <v>42524</v>
      </c>
      <c r="D611" s="9">
        <v>990.55</v>
      </c>
      <c r="E611" s="7" t="s">
        <v>306</v>
      </c>
      <c r="F611" s="7" t="s">
        <v>1257</v>
      </c>
      <c r="G611" s="10">
        <v>16</v>
      </c>
      <c r="H611" s="5" t="str">
        <f>VLOOKUP(G611,[1]ORG!$A$1:$B$24,2,FALSE)</f>
        <v>DESPESES GENERALS</v>
      </c>
    </row>
    <row r="612" spans="1:8" x14ac:dyDescent="0.2">
      <c r="A612" s="7" t="s">
        <v>1258</v>
      </c>
      <c r="B612" s="8">
        <v>42528</v>
      </c>
      <c r="C612" s="8">
        <v>42513</v>
      </c>
      <c r="D612" s="9">
        <v>163</v>
      </c>
      <c r="E612" s="7" t="s">
        <v>55</v>
      </c>
      <c r="F612" s="7" t="s">
        <v>1259</v>
      </c>
      <c r="G612" s="10">
        <v>9</v>
      </c>
      <c r="H612" s="5" t="str">
        <f>VLOOKUP(G612,[1]ORG!$A$1:$B$24,2,FALSE)</f>
        <v>ESCOLA BRESSOL</v>
      </c>
    </row>
    <row r="613" spans="1:8" x14ac:dyDescent="0.2">
      <c r="A613" s="7" t="s">
        <v>1260</v>
      </c>
      <c r="B613" s="8">
        <v>42528</v>
      </c>
      <c r="C613" s="8">
        <v>42521</v>
      </c>
      <c r="D613" s="9">
        <v>1412.32</v>
      </c>
      <c r="E613" s="7" t="s">
        <v>139</v>
      </c>
      <c r="F613" s="7" t="s">
        <v>140</v>
      </c>
      <c r="G613" s="10">
        <v>4</v>
      </c>
      <c r="H613" s="5" t="str">
        <f>VLOOKUP(G613,[1]ORG!$A$1:$B$24,2,FALSE)</f>
        <v>SERVEIS SOCIALS</v>
      </c>
    </row>
    <row r="614" spans="1:8" x14ac:dyDescent="0.2">
      <c r="A614" s="7" t="s">
        <v>1261</v>
      </c>
      <c r="B614" s="8">
        <v>42523</v>
      </c>
      <c r="C614" s="8">
        <v>42520</v>
      </c>
      <c r="D614" s="9">
        <v>1058.71</v>
      </c>
      <c r="E614" s="7" t="s">
        <v>1262</v>
      </c>
      <c r="F614" s="7" t="s">
        <v>1263</v>
      </c>
      <c r="G614" s="10">
        <v>16</v>
      </c>
      <c r="H614" s="5" t="str">
        <f>VLOOKUP(G614,[1]ORG!$A$1:$B$24,2,FALSE)</f>
        <v>DESPESES GENERALS</v>
      </c>
    </row>
    <row r="615" spans="1:8" x14ac:dyDescent="0.2">
      <c r="A615" s="7" t="s">
        <v>1264</v>
      </c>
      <c r="B615" s="8">
        <v>42522</v>
      </c>
      <c r="C615" s="8">
        <v>42495</v>
      </c>
      <c r="D615" s="9">
        <v>1493.99</v>
      </c>
      <c r="E615" s="7" t="s">
        <v>278</v>
      </c>
      <c r="F615" s="7" t="s">
        <v>1265</v>
      </c>
      <c r="G615" s="10">
        <v>18</v>
      </c>
      <c r="H615" s="5" t="str">
        <f>VLOOKUP(G615,[1]ORG!$A$1:$B$24,2,FALSE)</f>
        <v>SERVEIS - GESTIÓ RESIDUS</v>
      </c>
    </row>
    <row r="616" spans="1:8" x14ac:dyDescent="0.2">
      <c r="A616" s="7" t="s">
        <v>1266</v>
      </c>
      <c r="B616" s="8">
        <v>42522</v>
      </c>
      <c r="C616" s="8">
        <v>42521</v>
      </c>
      <c r="D616" s="9">
        <v>210</v>
      </c>
      <c r="E616" s="7" t="s">
        <v>242</v>
      </c>
      <c r="F616" s="7" t="s">
        <v>1267</v>
      </c>
      <c r="G616" s="10">
        <v>16</v>
      </c>
      <c r="H616" s="5" t="str">
        <f>VLOOKUP(G616,[1]ORG!$A$1:$B$24,2,FALSE)</f>
        <v>DESPESES GENERALS</v>
      </c>
    </row>
    <row r="617" spans="1:8" x14ac:dyDescent="0.2">
      <c r="A617" s="7" t="s">
        <v>1268</v>
      </c>
      <c r="B617" s="8">
        <v>42522</v>
      </c>
      <c r="C617" s="8">
        <v>42520</v>
      </c>
      <c r="D617" s="9">
        <v>3155.8</v>
      </c>
      <c r="E617" s="7" t="s">
        <v>401</v>
      </c>
      <c r="F617" s="7" t="s">
        <v>1269</v>
      </c>
      <c r="G617" s="10">
        <v>15</v>
      </c>
      <c r="H617" s="5" t="str">
        <f>VLOOKUP(G617,[1]ORG!$A$1:$B$24,2,FALSE)</f>
        <v>INSTALACIONS I CONSUMS</v>
      </c>
    </row>
    <row r="618" spans="1:8" x14ac:dyDescent="0.2">
      <c r="A618" s="7" t="s">
        <v>1270</v>
      </c>
      <c r="B618" s="8">
        <v>42522</v>
      </c>
      <c r="C618" s="8">
        <v>42521</v>
      </c>
      <c r="D618" s="9">
        <v>601.6</v>
      </c>
      <c r="E618" s="7" t="s">
        <v>190</v>
      </c>
      <c r="F618" s="7" t="s">
        <v>107</v>
      </c>
      <c r="G618" s="10">
        <v>18</v>
      </c>
      <c r="H618" s="5" t="str">
        <f>VLOOKUP(G618,[1]ORG!$A$1:$B$24,2,FALSE)</f>
        <v>SERVEIS - GESTIÓ RESIDUS</v>
      </c>
    </row>
    <row r="619" spans="1:8" x14ac:dyDescent="0.2">
      <c r="A619" s="7" t="s">
        <v>1271</v>
      </c>
      <c r="B619" s="8">
        <v>42522</v>
      </c>
      <c r="C619" s="8">
        <v>42520</v>
      </c>
      <c r="D619" s="9">
        <v>573.14</v>
      </c>
      <c r="E619" s="7" t="s">
        <v>165</v>
      </c>
      <c r="F619" s="7" t="s">
        <v>107</v>
      </c>
      <c r="G619" s="10">
        <v>25</v>
      </c>
      <c r="H619" s="5" t="str">
        <f>VLOOKUP(G619,[1]ORG!$A$1:$B$24,2,FALSE)</f>
        <v>BRIGADA</v>
      </c>
    </row>
    <row r="620" spans="1:8" x14ac:dyDescent="0.2">
      <c r="A620" s="7" t="s">
        <v>1272</v>
      </c>
      <c r="B620" s="8">
        <v>42521</v>
      </c>
      <c r="C620" s="8">
        <v>42521</v>
      </c>
      <c r="D620" s="9">
        <v>290.39999999999998</v>
      </c>
      <c r="E620" s="7" t="s">
        <v>655</v>
      </c>
      <c r="F620" s="7" t="s">
        <v>656</v>
      </c>
      <c r="G620" s="10">
        <v>7</v>
      </c>
      <c r="H620" s="5" t="str">
        <f>VLOOKUP(G620,[1]ORG!$A$1:$B$24,2,FALSE)</f>
        <v>ESPORTS</v>
      </c>
    </row>
    <row r="621" spans="1:8" x14ac:dyDescent="0.2">
      <c r="A621" s="7" t="s">
        <v>1273</v>
      </c>
      <c r="B621" s="8">
        <v>42521</v>
      </c>
      <c r="C621" s="8">
        <v>42500</v>
      </c>
      <c r="D621" s="9">
        <v>715</v>
      </c>
      <c r="E621" s="7" t="s">
        <v>916</v>
      </c>
      <c r="F621" s="7" t="s">
        <v>1274</v>
      </c>
      <c r="G621" s="10">
        <v>13</v>
      </c>
      <c r="H621" s="5" t="str">
        <f>VLOOKUP(G621,[1]ORG!$A$1:$B$24,2,FALSE)</f>
        <v>MEDI AMBIENT</v>
      </c>
    </row>
    <row r="622" spans="1:8" x14ac:dyDescent="0.2">
      <c r="A622" s="7" t="s">
        <v>1275</v>
      </c>
      <c r="B622" s="8">
        <v>42520</v>
      </c>
      <c r="C622" s="8">
        <v>42517</v>
      </c>
      <c r="D622" s="9">
        <v>520</v>
      </c>
      <c r="E622" s="7" t="s">
        <v>1246</v>
      </c>
      <c r="F622" s="7" t="s">
        <v>1276</v>
      </c>
      <c r="G622" s="10">
        <v>13</v>
      </c>
      <c r="H622" s="5" t="str">
        <f>VLOOKUP(G622,[1]ORG!$A$1:$B$24,2,FALSE)</f>
        <v>MEDI AMBIENT</v>
      </c>
    </row>
    <row r="623" spans="1:8" x14ac:dyDescent="0.2">
      <c r="A623" s="7" t="s">
        <v>1277</v>
      </c>
      <c r="B623" s="8">
        <v>42520</v>
      </c>
      <c r="C623" s="8">
        <v>42510</v>
      </c>
      <c r="D623" s="9">
        <v>23.7</v>
      </c>
      <c r="E623" s="7" t="s">
        <v>128</v>
      </c>
      <c r="F623" s="7" t="s">
        <v>263</v>
      </c>
      <c r="G623" s="10">
        <v>4</v>
      </c>
      <c r="H623" s="5" t="str">
        <f>VLOOKUP(G623,[1]ORG!$A$1:$B$24,2,FALSE)</f>
        <v>SERVEIS SOCIALS</v>
      </c>
    </row>
    <row r="624" spans="1:8" x14ac:dyDescent="0.2">
      <c r="A624" s="7" t="s">
        <v>1278</v>
      </c>
      <c r="B624" s="8">
        <v>42529</v>
      </c>
      <c r="C624" s="8">
        <v>42529</v>
      </c>
      <c r="D624" s="9">
        <v>6134.7</v>
      </c>
      <c r="E624" s="7" t="s">
        <v>28</v>
      </c>
      <c r="F624" s="7" t="s">
        <v>1279</v>
      </c>
      <c r="G624" s="10">
        <v>13</v>
      </c>
      <c r="H624" s="5" t="str">
        <f>VLOOKUP(G624,[1]ORG!$A$1:$B$24,2,FALSE)</f>
        <v>MEDI AMBIENT</v>
      </c>
    </row>
    <row r="625" spans="1:8" x14ac:dyDescent="0.2">
      <c r="A625" s="7" t="s">
        <v>1280</v>
      </c>
      <c r="B625" s="8">
        <v>42530</v>
      </c>
      <c r="C625" s="8">
        <v>42515</v>
      </c>
      <c r="D625" s="9">
        <v>215.01</v>
      </c>
      <c r="E625" s="7" t="s">
        <v>55</v>
      </c>
      <c r="F625" s="7" t="s">
        <v>1281</v>
      </c>
      <c r="G625" s="10">
        <v>9</v>
      </c>
      <c r="H625" s="5" t="str">
        <f>VLOOKUP(G625,[1]ORG!$A$1:$B$24,2,FALSE)</f>
        <v>ESCOLA BRESSOL</v>
      </c>
    </row>
    <row r="626" spans="1:8" x14ac:dyDescent="0.2">
      <c r="A626" s="7" t="s">
        <v>1282</v>
      </c>
      <c r="B626" s="8">
        <v>42530</v>
      </c>
      <c r="C626" s="8">
        <v>42517</v>
      </c>
      <c r="D626" s="9">
        <v>163</v>
      </c>
      <c r="E626" s="7" t="s">
        <v>55</v>
      </c>
      <c r="F626" s="7" t="s">
        <v>1283</v>
      </c>
      <c r="G626" s="10">
        <v>9</v>
      </c>
      <c r="H626" s="5" t="str">
        <f>VLOOKUP(G626,[1]ORG!$A$1:$B$24,2,FALSE)</f>
        <v>ESCOLA BRESSOL</v>
      </c>
    </row>
    <row r="627" spans="1:8" x14ac:dyDescent="0.2">
      <c r="A627" s="7" t="s">
        <v>1284</v>
      </c>
      <c r="B627" s="8">
        <v>42530</v>
      </c>
      <c r="C627" s="8">
        <v>42520</v>
      </c>
      <c r="D627" s="9">
        <v>163</v>
      </c>
      <c r="E627" s="7" t="s">
        <v>55</v>
      </c>
      <c r="F627" s="7" t="s">
        <v>1285</v>
      </c>
      <c r="G627" s="10">
        <v>9</v>
      </c>
      <c r="H627" s="5" t="str">
        <f>VLOOKUP(G627,[1]ORG!$A$1:$B$24,2,FALSE)</f>
        <v>ESCOLA BRESSOL</v>
      </c>
    </row>
    <row r="628" spans="1:8" x14ac:dyDescent="0.2">
      <c r="A628" s="7" t="s">
        <v>1286</v>
      </c>
      <c r="B628" s="8">
        <v>42520</v>
      </c>
      <c r="C628" s="8">
        <v>42517</v>
      </c>
      <c r="D628" s="9">
        <v>1310.31</v>
      </c>
      <c r="E628" s="7" t="s">
        <v>236</v>
      </c>
      <c r="F628" s="7" t="s">
        <v>107</v>
      </c>
      <c r="G628" s="10">
        <v>18</v>
      </c>
      <c r="H628" s="5" t="str">
        <f>VLOOKUP(G628,[1]ORG!$A$1:$B$24,2,FALSE)</f>
        <v>SERVEIS - GESTIÓ RESIDUS</v>
      </c>
    </row>
    <row r="629" spans="1:8" x14ac:dyDescent="0.2">
      <c r="A629" s="7" t="s">
        <v>1287</v>
      </c>
      <c r="B629" s="8">
        <v>42520</v>
      </c>
      <c r="C629" s="8">
        <v>42517</v>
      </c>
      <c r="D629" s="9">
        <v>1005.98</v>
      </c>
      <c r="E629" s="7" t="s">
        <v>784</v>
      </c>
      <c r="F629" s="7" t="s">
        <v>269</v>
      </c>
      <c r="G629" s="10">
        <v>16</v>
      </c>
      <c r="H629" s="5" t="str">
        <f>VLOOKUP(G629,[1]ORG!$A$1:$B$24,2,FALSE)</f>
        <v>DESPESES GENERALS</v>
      </c>
    </row>
    <row r="630" spans="1:8" x14ac:dyDescent="0.2">
      <c r="A630" s="7" t="s">
        <v>1288</v>
      </c>
      <c r="B630" s="8">
        <v>42524</v>
      </c>
      <c r="C630" s="8">
        <v>42521</v>
      </c>
      <c r="D630" s="9">
        <v>7030.84</v>
      </c>
      <c r="E630" s="7" t="s">
        <v>210</v>
      </c>
      <c r="F630" s="7" t="s">
        <v>1289</v>
      </c>
      <c r="G630" s="10">
        <v>18</v>
      </c>
      <c r="H630" s="5" t="str">
        <f>VLOOKUP(G630,[1]ORG!$A$1:$B$24,2,FALSE)</f>
        <v>SERVEIS - GESTIÓ RESIDUS</v>
      </c>
    </row>
    <row r="631" spans="1:8" x14ac:dyDescent="0.2">
      <c r="A631" s="7" t="s">
        <v>1290</v>
      </c>
      <c r="B631" s="8">
        <v>42524</v>
      </c>
      <c r="C631" s="8">
        <v>42521</v>
      </c>
      <c r="D631" s="9">
        <v>2004.8</v>
      </c>
      <c r="E631" s="7" t="s">
        <v>210</v>
      </c>
      <c r="F631" s="7" t="s">
        <v>1291</v>
      </c>
      <c r="G631" s="10">
        <v>16</v>
      </c>
      <c r="H631" s="5" t="str">
        <f>VLOOKUP(G631,[1]ORG!$A$1:$B$24,2,FALSE)</f>
        <v>DESPESES GENERALS</v>
      </c>
    </row>
    <row r="632" spans="1:8" x14ac:dyDescent="0.2">
      <c r="A632" s="7" t="s">
        <v>1292</v>
      </c>
      <c r="B632" s="8">
        <v>42524</v>
      </c>
      <c r="C632" s="8">
        <v>42521</v>
      </c>
      <c r="D632" s="9">
        <v>1599.68</v>
      </c>
      <c r="E632" s="7" t="s">
        <v>210</v>
      </c>
      <c r="F632" s="7" t="s">
        <v>1293</v>
      </c>
      <c r="G632" s="10"/>
      <c r="H632" s="5" t="str">
        <f>VLOOKUP(G632,[1]ORG!$A$1:$B$24,2,FALSE)</f>
        <v>VARIS</v>
      </c>
    </row>
    <row r="633" spans="1:8" x14ac:dyDescent="0.2">
      <c r="A633" s="7" t="s">
        <v>1294</v>
      </c>
      <c r="B633" s="8">
        <v>42524</v>
      </c>
      <c r="C633" s="8">
        <v>42521</v>
      </c>
      <c r="D633" s="9">
        <v>41.52</v>
      </c>
      <c r="E633" s="7" t="s">
        <v>210</v>
      </c>
      <c r="F633" s="7" t="s">
        <v>1289</v>
      </c>
      <c r="G633" s="10">
        <v>16</v>
      </c>
      <c r="H633" s="5" t="str">
        <f>VLOOKUP(G633,[1]ORG!$A$1:$B$24,2,FALSE)</f>
        <v>DESPESES GENERALS</v>
      </c>
    </row>
    <row r="634" spans="1:8" x14ac:dyDescent="0.2">
      <c r="A634" s="7" t="s">
        <v>1295</v>
      </c>
      <c r="B634" s="8">
        <v>42524</v>
      </c>
      <c r="C634" s="8">
        <v>42523</v>
      </c>
      <c r="D634" s="9">
        <v>126.59</v>
      </c>
      <c r="E634" s="7" t="s">
        <v>1296</v>
      </c>
      <c r="F634" s="7" t="s">
        <v>1297</v>
      </c>
      <c r="G634" s="10">
        <v>1</v>
      </c>
      <c r="H634" s="5" t="str">
        <f>VLOOKUP(G634,[1]ORG!$A$1:$B$24,2,FALSE)</f>
        <v>CULTURA</v>
      </c>
    </row>
    <row r="635" spans="1:8" x14ac:dyDescent="0.2">
      <c r="A635" s="7" t="s">
        <v>1298</v>
      </c>
      <c r="B635" s="8">
        <v>42524</v>
      </c>
      <c r="C635" s="8">
        <v>42523</v>
      </c>
      <c r="D635" s="9">
        <v>126.59</v>
      </c>
      <c r="E635" s="7" t="s">
        <v>1296</v>
      </c>
      <c r="F635" s="7" t="s">
        <v>1299</v>
      </c>
      <c r="G635" s="10">
        <v>1</v>
      </c>
      <c r="H635" s="5" t="str">
        <f>VLOOKUP(G635,[1]ORG!$A$1:$B$24,2,FALSE)</f>
        <v>CULTURA</v>
      </c>
    </row>
    <row r="636" spans="1:8" x14ac:dyDescent="0.2">
      <c r="A636" s="7" t="s">
        <v>1300</v>
      </c>
      <c r="B636" s="8">
        <v>42524</v>
      </c>
      <c r="C636" s="8">
        <v>42523</v>
      </c>
      <c r="D636" s="9">
        <v>126.59</v>
      </c>
      <c r="E636" s="7" t="s">
        <v>1296</v>
      </c>
      <c r="F636" s="7" t="s">
        <v>1301</v>
      </c>
      <c r="G636" s="10">
        <v>1</v>
      </c>
      <c r="H636" s="5" t="str">
        <f>VLOOKUP(G636,[1]ORG!$A$1:$B$24,2,FALSE)</f>
        <v>CULTURA</v>
      </c>
    </row>
    <row r="637" spans="1:8" x14ac:dyDescent="0.2">
      <c r="A637" s="7" t="s">
        <v>1302</v>
      </c>
      <c r="B637" s="8">
        <v>42524</v>
      </c>
      <c r="C637" s="8">
        <v>42523</v>
      </c>
      <c r="D637" s="9">
        <v>126.59</v>
      </c>
      <c r="E637" s="7" t="s">
        <v>1296</v>
      </c>
      <c r="F637" s="7" t="s">
        <v>1301</v>
      </c>
      <c r="G637" s="10">
        <v>1</v>
      </c>
      <c r="H637" s="5" t="str">
        <f>VLOOKUP(G637,[1]ORG!$A$1:$B$24,2,FALSE)</f>
        <v>CULTURA</v>
      </c>
    </row>
    <row r="638" spans="1:8" x14ac:dyDescent="0.2">
      <c r="A638" s="7" t="s">
        <v>1303</v>
      </c>
      <c r="B638" s="8">
        <v>42524</v>
      </c>
      <c r="C638" s="8">
        <v>42523</v>
      </c>
      <c r="D638" s="9">
        <v>126.59</v>
      </c>
      <c r="E638" s="7" t="s">
        <v>1296</v>
      </c>
      <c r="F638" s="7" t="s">
        <v>1304</v>
      </c>
      <c r="G638" s="10">
        <v>1</v>
      </c>
      <c r="H638" s="5" t="str">
        <f>VLOOKUP(G638,[1]ORG!$A$1:$B$24,2,FALSE)</f>
        <v>CULTURA</v>
      </c>
    </row>
    <row r="639" spans="1:8" x14ac:dyDescent="0.2">
      <c r="A639" s="7" t="s">
        <v>1305</v>
      </c>
      <c r="B639" s="8">
        <v>42524</v>
      </c>
      <c r="C639" s="8">
        <v>42521</v>
      </c>
      <c r="D639" s="9">
        <v>227.59</v>
      </c>
      <c r="E639" s="7" t="s">
        <v>905</v>
      </c>
      <c r="F639" s="7" t="s">
        <v>208</v>
      </c>
      <c r="G639" s="10">
        <v>1</v>
      </c>
      <c r="H639" s="5" t="str">
        <f>VLOOKUP(G639,[1]ORG!$A$1:$B$24,2,FALSE)</f>
        <v>CULTURA</v>
      </c>
    </row>
    <row r="640" spans="1:8" x14ac:dyDescent="0.2">
      <c r="A640" s="7" t="s">
        <v>1306</v>
      </c>
      <c r="B640" s="8">
        <v>42524</v>
      </c>
      <c r="C640" s="8">
        <v>42523</v>
      </c>
      <c r="D640" s="9">
        <v>126.59</v>
      </c>
      <c r="E640" s="7" t="s">
        <v>1296</v>
      </c>
      <c r="F640" s="7" t="s">
        <v>1307</v>
      </c>
      <c r="G640" s="10">
        <v>1</v>
      </c>
      <c r="H640" s="5" t="str">
        <f>VLOOKUP(G640,[1]ORG!$A$1:$B$24,2,FALSE)</f>
        <v>CULTURA</v>
      </c>
    </row>
    <row r="641" spans="1:8" x14ac:dyDescent="0.2">
      <c r="A641" s="7" t="s">
        <v>1308</v>
      </c>
      <c r="B641" s="8">
        <v>42524</v>
      </c>
      <c r="C641" s="8">
        <v>42524</v>
      </c>
      <c r="D641" s="9">
        <v>193.6</v>
      </c>
      <c r="E641" s="7" t="s">
        <v>28</v>
      </c>
      <c r="F641" s="7" t="s">
        <v>1309</v>
      </c>
      <c r="G641" s="10">
        <v>13</v>
      </c>
      <c r="H641" s="5" t="str">
        <f>VLOOKUP(G641,[1]ORG!$A$1:$B$24,2,FALSE)</f>
        <v>MEDI AMBIENT</v>
      </c>
    </row>
    <row r="642" spans="1:8" x14ac:dyDescent="0.2">
      <c r="A642" s="7" t="s">
        <v>1310</v>
      </c>
      <c r="B642" s="8">
        <v>42524</v>
      </c>
      <c r="C642" s="8">
        <v>42521</v>
      </c>
      <c r="D642" s="9">
        <v>300</v>
      </c>
      <c r="E642" s="7" t="s">
        <v>699</v>
      </c>
      <c r="F642" s="7" t="s">
        <v>1311</v>
      </c>
      <c r="G642" s="10">
        <v>7</v>
      </c>
      <c r="H642" s="5" t="str">
        <f>VLOOKUP(G642,[1]ORG!$A$1:$B$24,2,FALSE)</f>
        <v>ESPORTS</v>
      </c>
    </row>
    <row r="643" spans="1:8" x14ac:dyDescent="0.2">
      <c r="A643" s="7" t="s">
        <v>1312</v>
      </c>
      <c r="B643" s="8">
        <v>42524</v>
      </c>
      <c r="C643" s="8">
        <v>42522</v>
      </c>
      <c r="D643" s="9">
        <v>484</v>
      </c>
      <c r="E643" s="7" t="s">
        <v>43</v>
      </c>
      <c r="F643" s="7" t="s">
        <v>1313</v>
      </c>
      <c r="G643" s="10">
        <v>4</v>
      </c>
      <c r="H643" s="5" t="str">
        <f>VLOOKUP(G643,[1]ORG!$A$1:$B$24,2,FALSE)</f>
        <v>SERVEIS SOCIALS</v>
      </c>
    </row>
    <row r="644" spans="1:8" x14ac:dyDescent="0.2">
      <c r="A644" s="7" t="s">
        <v>1314</v>
      </c>
      <c r="B644" s="8">
        <v>42523</v>
      </c>
      <c r="C644" s="8">
        <v>42490</v>
      </c>
      <c r="D644" s="9">
        <v>1568.5</v>
      </c>
      <c r="E644" s="7" t="s">
        <v>172</v>
      </c>
      <c r="F644" s="7" t="s">
        <v>891</v>
      </c>
      <c r="G644" s="10">
        <v>4</v>
      </c>
      <c r="H644" s="5" t="str">
        <f>VLOOKUP(G644,[1]ORG!$A$1:$B$24,2,FALSE)</f>
        <v>SERVEIS SOCIALS</v>
      </c>
    </row>
    <row r="645" spans="1:8" x14ac:dyDescent="0.2">
      <c r="A645" s="7" t="s">
        <v>1315</v>
      </c>
      <c r="B645" s="8">
        <v>42523</v>
      </c>
      <c r="C645" s="8">
        <v>42521</v>
      </c>
      <c r="D645" s="9">
        <v>667.96</v>
      </c>
      <c r="E645" s="7" t="s">
        <v>202</v>
      </c>
      <c r="F645" s="7" t="s">
        <v>1316</v>
      </c>
      <c r="G645" s="10">
        <v>18</v>
      </c>
      <c r="H645" s="5" t="str">
        <f>VLOOKUP(G645,[1]ORG!$A$1:$B$24,2,FALSE)</f>
        <v>SERVEIS - GESTIÓ RESIDUS</v>
      </c>
    </row>
    <row r="646" spans="1:8" x14ac:dyDescent="0.2">
      <c r="A646" s="7" t="s">
        <v>1317</v>
      </c>
      <c r="B646" s="8">
        <v>42530</v>
      </c>
      <c r="C646" s="8">
        <v>42528</v>
      </c>
      <c r="D646" s="9">
        <v>166.88</v>
      </c>
      <c r="E646" s="7" t="s">
        <v>142</v>
      </c>
      <c r="F646" s="7" t="s">
        <v>143</v>
      </c>
      <c r="G646" s="10">
        <v>16</v>
      </c>
      <c r="H646" s="5" t="str">
        <f>VLOOKUP(G646,[1]ORG!$A$1:$B$24,2,FALSE)</f>
        <v>DESPESES GENERALS</v>
      </c>
    </row>
    <row r="647" spans="1:8" x14ac:dyDescent="0.2">
      <c r="A647" s="7" t="s">
        <v>1318</v>
      </c>
      <c r="B647" s="8">
        <v>42530</v>
      </c>
      <c r="C647" s="8">
        <v>42528</v>
      </c>
      <c r="D647" s="9">
        <v>37.58</v>
      </c>
      <c r="E647" s="7" t="s">
        <v>142</v>
      </c>
      <c r="F647" s="7" t="s">
        <v>560</v>
      </c>
      <c r="G647" s="10">
        <v>16</v>
      </c>
      <c r="H647" s="5" t="str">
        <f>VLOOKUP(G647,[1]ORG!$A$1:$B$24,2,FALSE)</f>
        <v>DESPESES GENERALS</v>
      </c>
    </row>
    <row r="648" spans="1:8" x14ac:dyDescent="0.2">
      <c r="A648" s="7" t="s">
        <v>1319</v>
      </c>
      <c r="B648" s="8">
        <v>42523</v>
      </c>
      <c r="C648" s="8">
        <v>42521</v>
      </c>
      <c r="D648" s="9">
        <v>334.03</v>
      </c>
      <c r="E648" s="7" t="s">
        <v>202</v>
      </c>
      <c r="F648" s="7" t="s">
        <v>1320</v>
      </c>
      <c r="G648" s="10">
        <v>18</v>
      </c>
      <c r="H648" s="5" t="str">
        <f>VLOOKUP(G648,[1]ORG!$A$1:$B$24,2,FALSE)</f>
        <v>SERVEIS - GESTIÓ RESIDUS</v>
      </c>
    </row>
    <row r="649" spans="1:8" x14ac:dyDescent="0.2">
      <c r="A649" s="7" t="s">
        <v>1321</v>
      </c>
      <c r="B649" s="8">
        <v>42523</v>
      </c>
      <c r="C649" s="8">
        <v>42521</v>
      </c>
      <c r="D649" s="9">
        <v>304.92</v>
      </c>
      <c r="E649" s="7" t="s">
        <v>202</v>
      </c>
      <c r="F649" s="7" t="s">
        <v>1322</v>
      </c>
      <c r="G649" s="10">
        <v>18</v>
      </c>
      <c r="H649" s="5" t="str">
        <f>VLOOKUP(G649,[1]ORG!$A$1:$B$24,2,FALSE)</f>
        <v>SERVEIS - GESTIÓ RESIDUS</v>
      </c>
    </row>
    <row r="650" spans="1:8" x14ac:dyDescent="0.2">
      <c r="A650" s="7" t="s">
        <v>1323</v>
      </c>
      <c r="B650" s="8">
        <v>42523</v>
      </c>
      <c r="C650" s="8">
        <v>42516</v>
      </c>
      <c r="D650" s="9">
        <v>249.38</v>
      </c>
      <c r="E650" s="7" t="s">
        <v>842</v>
      </c>
      <c r="F650" s="7" t="s">
        <v>1324</v>
      </c>
      <c r="G650" s="10">
        <v>25</v>
      </c>
      <c r="H650" s="5" t="str">
        <f>VLOOKUP(G650,[1]ORG!$A$1:$B$24,2,FALSE)</f>
        <v>BRIGADA</v>
      </c>
    </row>
    <row r="651" spans="1:8" x14ac:dyDescent="0.2">
      <c r="A651" s="7" t="s">
        <v>1325</v>
      </c>
      <c r="B651" s="8">
        <v>42523</v>
      </c>
      <c r="C651" s="8">
        <v>42513</v>
      </c>
      <c r="D651" s="9">
        <v>85.31</v>
      </c>
      <c r="E651" s="7" t="s">
        <v>278</v>
      </c>
      <c r="F651" s="7" t="s">
        <v>107</v>
      </c>
      <c r="G651" s="10">
        <v>18</v>
      </c>
      <c r="H651" s="5" t="str">
        <f>VLOOKUP(G651,[1]ORG!$A$1:$B$24,2,FALSE)</f>
        <v>SERVEIS - GESTIÓ RESIDUS</v>
      </c>
    </row>
    <row r="652" spans="1:8" x14ac:dyDescent="0.2">
      <c r="A652" s="7" t="s">
        <v>1326</v>
      </c>
      <c r="B652" s="8">
        <v>42523</v>
      </c>
      <c r="C652" s="8">
        <v>42510</v>
      </c>
      <c r="D652" s="9">
        <v>657.49</v>
      </c>
      <c r="E652" s="7" t="s">
        <v>278</v>
      </c>
      <c r="F652" s="7" t="s">
        <v>107</v>
      </c>
      <c r="G652" s="10">
        <v>18</v>
      </c>
      <c r="H652" s="5" t="str">
        <f>VLOOKUP(G652,[1]ORG!$A$1:$B$24,2,FALSE)</f>
        <v>SERVEIS - GESTIÓ RESIDUS</v>
      </c>
    </row>
    <row r="653" spans="1:8" x14ac:dyDescent="0.2">
      <c r="A653" s="7" t="s">
        <v>1327</v>
      </c>
      <c r="B653" s="8">
        <v>42523</v>
      </c>
      <c r="C653" s="8">
        <v>42521</v>
      </c>
      <c r="D653" s="9">
        <v>134.9</v>
      </c>
      <c r="E653" s="7" t="s">
        <v>197</v>
      </c>
      <c r="F653" s="7" t="s">
        <v>107</v>
      </c>
      <c r="G653" s="10">
        <v>12</v>
      </c>
      <c r="H653" s="5" t="str">
        <f>VLOOKUP(G653,[1]ORG!$A$1:$B$24,2,FALSE)</f>
        <v>POLICIA</v>
      </c>
    </row>
    <row r="654" spans="1:8" x14ac:dyDescent="0.2">
      <c r="A654" s="7" t="s">
        <v>1328</v>
      </c>
      <c r="B654" s="8">
        <v>42523</v>
      </c>
      <c r="C654" s="8">
        <v>42522</v>
      </c>
      <c r="D654" s="9">
        <v>1343.1</v>
      </c>
      <c r="E654" s="7" t="s">
        <v>1329</v>
      </c>
      <c r="F654" s="7" t="s">
        <v>1330</v>
      </c>
      <c r="G654" s="10">
        <v>4</v>
      </c>
      <c r="H654" s="5" t="str">
        <f>VLOOKUP(G654,[1]ORG!$A$1:$B$24,2,FALSE)</f>
        <v>SERVEIS SOCIALS</v>
      </c>
    </row>
    <row r="655" spans="1:8" x14ac:dyDescent="0.2">
      <c r="A655" s="7" t="s">
        <v>1331</v>
      </c>
      <c r="B655" s="8">
        <v>42523</v>
      </c>
      <c r="C655" s="8">
        <v>42517</v>
      </c>
      <c r="D655" s="9">
        <v>1730.07</v>
      </c>
      <c r="E655" s="7" t="s">
        <v>776</v>
      </c>
      <c r="F655" s="7" t="s">
        <v>777</v>
      </c>
      <c r="G655" s="10">
        <v>16</v>
      </c>
      <c r="H655" s="5" t="str">
        <f>VLOOKUP(G655,[1]ORG!$A$1:$B$24,2,FALSE)</f>
        <v>DESPESES GENERALS</v>
      </c>
    </row>
    <row r="656" spans="1:8" x14ac:dyDescent="0.2">
      <c r="A656" s="7" t="s">
        <v>1332</v>
      </c>
      <c r="B656" s="8">
        <v>42523</v>
      </c>
      <c r="C656" s="8">
        <v>42521</v>
      </c>
      <c r="D656" s="9">
        <v>1068.79</v>
      </c>
      <c r="E656" s="7" t="s">
        <v>172</v>
      </c>
      <c r="F656" s="7" t="s">
        <v>173</v>
      </c>
      <c r="G656" s="10">
        <v>4</v>
      </c>
      <c r="H656" s="5" t="str">
        <f>VLOOKUP(G656,[1]ORG!$A$1:$B$24,2,FALSE)</f>
        <v>SERVEIS SOCIALS</v>
      </c>
    </row>
    <row r="657" spans="1:8" x14ac:dyDescent="0.2">
      <c r="A657" s="7" t="s">
        <v>1333</v>
      </c>
      <c r="B657" s="8">
        <v>42522</v>
      </c>
      <c r="C657" s="8">
        <v>42520</v>
      </c>
      <c r="D657" s="9">
        <v>387.93</v>
      </c>
      <c r="E657" s="7" t="s">
        <v>165</v>
      </c>
      <c r="F657" s="7" t="s">
        <v>1334</v>
      </c>
      <c r="G657" s="10">
        <v>25</v>
      </c>
      <c r="H657" s="5" t="str">
        <f>VLOOKUP(G657,[1]ORG!$A$1:$B$24,2,FALSE)</f>
        <v>BRIGADA</v>
      </c>
    </row>
    <row r="658" spans="1:8" x14ac:dyDescent="0.2">
      <c r="A658" s="7" t="s">
        <v>1335</v>
      </c>
      <c r="B658" s="8">
        <v>42522</v>
      </c>
      <c r="C658" s="8">
        <v>42520</v>
      </c>
      <c r="D658" s="9">
        <v>217.64</v>
      </c>
      <c r="E658" s="7" t="s">
        <v>165</v>
      </c>
      <c r="F658" s="7" t="s">
        <v>107</v>
      </c>
      <c r="G658" s="10">
        <v>25</v>
      </c>
      <c r="H658" s="5" t="str">
        <f>VLOOKUP(G658,[1]ORG!$A$1:$B$24,2,FALSE)</f>
        <v>BRIGADA</v>
      </c>
    </row>
    <row r="659" spans="1:8" x14ac:dyDescent="0.2">
      <c r="A659" s="7" t="s">
        <v>1336</v>
      </c>
      <c r="B659" s="8">
        <v>42522</v>
      </c>
      <c r="C659" s="8">
        <v>42520</v>
      </c>
      <c r="D659" s="9">
        <v>1077.94</v>
      </c>
      <c r="E659" s="7" t="s">
        <v>165</v>
      </c>
      <c r="F659" s="7" t="s">
        <v>107</v>
      </c>
      <c r="G659" s="10">
        <v>25</v>
      </c>
      <c r="H659" s="5" t="str">
        <f>VLOOKUP(G659,[1]ORG!$A$1:$B$24,2,FALSE)</f>
        <v>BRIGADA</v>
      </c>
    </row>
    <row r="660" spans="1:8" x14ac:dyDescent="0.2">
      <c r="A660" s="7" t="s">
        <v>1337</v>
      </c>
      <c r="B660" s="8">
        <v>42522</v>
      </c>
      <c r="C660" s="8">
        <v>42520</v>
      </c>
      <c r="D660" s="9">
        <v>348.46</v>
      </c>
      <c r="E660" s="7" t="s">
        <v>165</v>
      </c>
      <c r="F660" s="7" t="s">
        <v>107</v>
      </c>
      <c r="G660" s="10">
        <v>25</v>
      </c>
      <c r="H660" s="5" t="str">
        <f>VLOOKUP(G660,[1]ORG!$A$1:$B$24,2,FALSE)</f>
        <v>BRIGADA</v>
      </c>
    </row>
    <row r="661" spans="1:8" x14ac:dyDescent="0.2">
      <c r="A661" s="7" t="s">
        <v>1338</v>
      </c>
      <c r="B661" s="8">
        <v>42522</v>
      </c>
      <c r="C661" s="8">
        <v>42520</v>
      </c>
      <c r="D661" s="9">
        <v>174.24</v>
      </c>
      <c r="E661" s="7" t="s">
        <v>165</v>
      </c>
      <c r="F661" s="7" t="s">
        <v>107</v>
      </c>
      <c r="G661" s="10">
        <v>12</v>
      </c>
      <c r="H661" s="5" t="str">
        <f>VLOOKUP(G661,[1]ORG!$A$1:$B$24,2,FALSE)</f>
        <v>POLICIA</v>
      </c>
    </row>
    <row r="662" spans="1:8" x14ac:dyDescent="0.2">
      <c r="A662" s="7" t="s">
        <v>1339</v>
      </c>
      <c r="B662" s="8">
        <v>42522</v>
      </c>
      <c r="C662" s="8">
        <v>42503</v>
      </c>
      <c r="D662" s="9">
        <v>112.82</v>
      </c>
      <c r="E662" s="7" t="s">
        <v>165</v>
      </c>
      <c r="F662" s="7" t="s">
        <v>107</v>
      </c>
      <c r="G662" s="10">
        <v>12</v>
      </c>
      <c r="H662" s="5" t="str">
        <f>VLOOKUP(G662,[1]ORG!$A$1:$B$24,2,FALSE)</f>
        <v>POLICIA</v>
      </c>
    </row>
    <row r="663" spans="1:8" x14ac:dyDescent="0.2">
      <c r="A663" s="7" t="s">
        <v>1340</v>
      </c>
      <c r="B663" s="8">
        <v>42522</v>
      </c>
      <c r="C663" s="8">
        <v>42520</v>
      </c>
      <c r="D663" s="9">
        <v>147</v>
      </c>
      <c r="E663" s="7" t="s">
        <v>78</v>
      </c>
      <c r="F663" s="7" t="s">
        <v>1341</v>
      </c>
      <c r="G663" s="10">
        <v>4</v>
      </c>
      <c r="H663" s="5" t="str">
        <f>VLOOKUP(G663,[1]ORG!$A$1:$B$24,2,FALSE)</f>
        <v>SERVEIS SOCIALS</v>
      </c>
    </row>
    <row r="664" spans="1:8" x14ac:dyDescent="0.2">
      <c r="A664" s="7" t="s">
        <v>1342</v>
      </c>
      <c r="B664" s="8">
        <v>42521</v>
      </c>
      <c r="C664" s="8">
        <v>42521</v>
      </c>
      <c r="D664" s="9">
        <v>170.38</v>
      </c>
      <c r="E664" s="7" t="s">
        <v>874</v>
      </c>
      <c r="F664" s="7" t="s">
        <v>1343</v>
      </c>
      <c r="G664" s="10">
        <v>16</v>
      </c>
      <c r="H664" s="5" t="str">
        <f>VLOOKUP(G664,[1]ORG!$A$1:$B$24,2,FALSE)</f>
        <v>DESPESES GENERALS</v>
      </c>
    </row>
    <row r="665" spans="1:8" x14ac:dyDescent="0.2">
      <c r="A665" s="7" t="s">
        <v>1344</v>
      </c>
      <c r="B665" s="8">
        <v>42522</v>
      </c>
      <c r="C665" s="8">
        <v>42515</v>
      </c>
      <c r="D665" s="9">
        <v>546.15</v>
      </c>
      <c r="E665" s="7" t="s">
        <v>233</v>
      </c>
      <c r="F665" s="7" t="s">
        <v>660</v>
      </c>
      <c r="G665" s="10">
        <v>15</v>
      </c>
      <c r="H665" s="5" t="str">
        <f>VLOOKUP(G665,[1]ORG!$A$1:$B$24,2,FALSE)</f>
        <v>INSTALACIONS I CONSUMS</v>
      </c>
    </row>
    <row r="666" spans="1:8" x14ac:dyDescent="0.2">
      <c r="A666" s="7" t="s">
        <v>1345</v>
      </c>
      <c r="B666" s="8">
        <v>42529</v>
      </c>
      <c r="C666" s="8">
        <v>42521</v>
      </c>
      <c r="D666" s="9">
        <v>1575</v>
      </c>
      <c r="E666" s="7" t="s">
        <v>458</v>
      </c>
      <c r="F666" s="7" t="s">
        <v>1346</v>
      </c>
      <c r="G666" s="10">
        <v>1</v>
      </c>
      <c r="H666" s="5" t="str">
        <f>VLOOKUP(G666,[1]ORG!$A$1:$B$24,2,FALSE)</f>
        <v>CULTURA</v>
      </c>
    </row>
    <row r="667" spans="1:8" x14ac:dyDescent="0.2">
      <c r="A667" s="7" t="s">
        <v>1347</v>
      </c>
      <c r="B667" s="8">
        <v>42529</v>
      </c>
      <c r="C667" s="8">
        <v>42520</v>
      </c>
      <c r="D667" s="9">
        <v>253.7</v>
      </c>
      <c r="E667" s="7" t="s">
        <v>1348</v>
      </c>
      <c r="F667" s="7" t="s">
        <v>107</v>
      </c>
      <c r="G667" s="10">
        <v>18</v>
      </c>
      <c r="H667" s="5" t="str">
        <f>VLOOKUP(G667,[1]ORG!$A$1:$B$24,2,FALSE)</f>
        <v>SERVEIS - GESTIÓ RESIDUS</v>
      </c>
    </row>
    <row r="668" spans="1:8" x14ac:dyDescent="0.2">
      <c r="A668" s="7" t="s">
        <v>1349</v>
      </c>
      <c r="B668" s="8">
        <v>42529</v>
      </c>
      <c r="C668" s="8">
        <v>42490</v>
      </c>
      <c r="D668" s="9">
        <v>264.61</v>
      </c>
      <c r="E668" s="7" t="s">
        <v>425</v>
      </c>
      <c r="F668" s="7" t="s">
        <v>291</v>
      </c>
      <c r="G668" s="10"/>
      <c r="H668" s="5" t="str">
        <f>VLOOKUP(G668,[1]ORG!$A$1:$B$24,2,FALSE)</f>
        <v>VARIS</v>
      </c>
    </row>
    <row r="669" spans="1:8" x14ac:dyDescent="0.2">
      <c r="A669" s="7" t="s">
        <v>1350</v>
      </c>
      <c r="B669" s="8">
        <v>42529</v>
      </c>
      <c r="C669" s="8">
        <v>42521</v>
      </c>
      <c r="D669" s="9">
        <v>365.07</v>
      </c>
      <c r="E669" s="7" t="s">
        <v>425</v>
      </c>
      <c r="F669" s="7" t="s">
        <v>291</v>
      </c>
      <c r="G669" s="10"/>
      <c r="H669" s="5" t="str">
        <f>VLOOKUP(G669,[1]ORG!$A$1:$B$24,2,FALSE)</f>
        <v>VARIS</v>
      </c>
    </row>
    <row r="670" spans="1:8" x14ac:dyDescent="0.2">
      <c r="A670" s="7" t="s">
        <v>1351</v>
      </c>
      <c r="B670" s="8">
        <v>42528</v>
      </c>
      <c r="C670" s="8">
        <v>42522</v>
      </c>
      <c r="D670" s="9">
        <v>62.58</v>
      </c>
      <c r="E670" s="7" t="s">
        <v>955</v>
      </c>
      <c r="F670" s="7" t="s">
        <v>1352</v>
      </c>
      <c r="G670" s="10">
        <v>15</v>
      </c>
      <c r="H670" s="5" t="str">
        <f>VLOOKUP(G670,[1]ORG!$A$1:$B$24,2,FALSE)</f>
        <v>INSTALACIONS I CONSUMS</v>
      </c>
    </row>
    <row r="671" spans="1:8" x14ac:dyDescent="0.2">
      <c r="A671" s="7" t="s">
        <v>1353</v>
      </c>
      <c r="B671" s="8">
        <v>42530</v>
      </c>
      <c r="C671" s="8">
        <v>42521</v>
      </c>
      <c r="D671" s="9">
        <v>2596.66</v>
      </c>
      <c r="E671" s="7" t="s">
        <v>456</v>
      </c>
      <c r="F671" s="7" t="s">
        <v>1354</v>
      </c>
      <c r="G671" s="10">
        <v>25</v>
      </c>
      <c r="H671" s="5" t="str">
        <f>VLOOKUP(G671,[1]ORG!$A$1:$B$24,2,FALSE)</f>
        <v>BRIGADA</v>
      </c>
    </row>
    <row r="672" spans="1:8" x14ac:dyDescent="0.2">
      <c r="A672" s="7" t="s">
        <v>1355</v>
      </c>
      <c r="B672" s="8">
        <v>42528</v>
      </c>
      <c r="C672" s="8">
        <v>42520</v>
      </c>
      <c r="D672" s="9">
        <v>58.81</v>
      </c>
      <c r="E672" s="7" t="s">
        <v>315</v>
      </c>
      <c r="F672" s="7" t="s">
        <v>316</v>
      </c>
      <c r="G672" s="10">
        <v>18</v>
      </c>
      <c r="H672" s="5" t="str">
        <f>VLOOKUP(G672,[1]ORG!$A$1:$B$24,2,FALSE)</f>
        <v>SERVEIS - GESTIÓ RESIDUS</v>
      </c>
    </row>
    <row r="673" spans="1:8" x14ac:dyDescent="0.2">
      <c r="A673" s="7" t="s">
        <v>1356</v>
      </c>
      <c r="B673" s="8">
        <v>42528</v>
      </c>
      <c r="C673" s="8">
        <v>42521</v>
      </c>
      <c r="D673" s="9">
        <v>98.82</v>
      </c>
      <c r="E673" s="7" t="s">
        <v>286</v>
      </c>
      <c r="F673" s="7" t="s">
        <v>1357</v>
      </c>
      <c r="G673" s="10">
        <v>9</v>
      </c>
      <c r="H673" s="5" t="str">
        <f>VLOOKUP(G673,[1]ORG!$A$1:$B$24,2,FALSE)</f>
        <v>ESCOLA BRESSOL</v>
      </c>
    </row>
    <row r="674" spans="1:8" x14ac:dyDescent="0.2">
      <c r="A674" s="7" t="s">
        <v>1358</v>
      </c>
      <c r="B674" s="8">
        <v>42528</v>
      </c>
      <c r="C674" s="8">
        <v>42521</v>
      </c>
      <c r="D674" s="9">
        <v>173.99</v>
      </c>
      <c r="E674" s="7" t="s">
        <v>286</v>
      </c>
      <c r="F674" s="7" t="s">
        <v>1359</v>
      </c>
      <c r="G674" s="10">
        <v>9</v>
      </c>
      <c r="H674" s="5" t="str">
        <f>VLOOKUP(G674,[1]ORG!$A$1:$B$24,2,FALSE)</f>
        <v>ESCOLA BRESSOL</v>
      </c>
    </row>
    <row r="675" spans="1:8" x14ac:dyDescent="0.2">
      <c r="A675" s="7" t="s">
        <v>1360</v>
      </c>
      <c r="B675" s="8">
        <v>42531</v>
      </c>
      <c r="C675" s="8">
        <v>42521</v>
      </c>
      <c r="D675" s="9">
        <v>628.41999999999996</v>
      </c>
      <c r="E675" s="7" t="s">
        <v>118</v>
      </c>
      <c r="F675" s="7" t="s">
        <v>1361</v>
      </c>
      <c r="G675" s="10">
        <v>18</v>
      </c>
      <c r="H675" s="5" t="str">
        <f>VLOOKUP(G675,[1]ORG!$A$1:$B$24,2,FALSE)</f>
        <v>SERVEIS - GESTIÓ RESIDUS</v>
      </c>
    </row>
    <row r="676" spans="1:8" x14ac:dyDescent="0.2">
      <c r="A676" s="7" t="s">
        <v>1362</v>
      </c>
      <c r="B676" s="8">
        <v>42531</v>
      </c>
      <c r="C676" s="8">
        <v>42527</v>
      </c>
      <c r="D676" s="9">
        <v>163</v>
      </c>
      <c r="E676" s="7" t="s">
        <v>55</v>
      </c>
      <c r="F676" s="7" t="s">
        <v>1363</v>
      </c>
      <c r="G676" s="10">
        <v>9</v>
      </c>
      <c r="H676" s="5" t="str">
        <f>VLOOKUP(G676,[1]ORG!$A$1:$B$24,2,FALSE)</f>
        <v>ESCOLA BRESSOL</v>
      </c>
    </row>
    <row r="677" spans="1:8" x14ac:dyDescent="0.2">
      <c r="A677" s="7" t="s">
        <v>1364</v>
      </c>
      <c r="B677" s="8">
        <v>42531</v>
      </c>
      <c r="C677" s="8">
        <v>42524</v>
      </c>
      <c r="D677" s="9">
        <v>163</v>
      </c>
      <c r="E677" s="7" t="s">
        <v>55</v>
      </c>
      <c r="F677" s="7" t="s">
        <v>1365</v>
      </c>
      <c r="G677" s="10">
        <v>9</v>
      </c>
      <c r="H677" s="5" t="str">
        <f>VLOOKUP(G677,[1]ORG!$A$1:$B$24,2,FALSE)</f>
        <v>ESCOLA BRESSOL</v>
      </c>
    </row>
    <row r="678" spans="1:8" x14ac:dyDescent="0.2">
      <c r="A678" s="7" t="s">
        <v>1366</v>
      </c>
      <c r="B678" s="8">
        <v>42531</v>
      </c>
      <c r="C678" s="8">
        <v>42503</v>
      </c>
      <c r="D678" s="9">
        <v>265.52999999999997</v>
      </c>
      <c r="E678" s="7" t="s">
        <v>118</v>
      </c>
      <c r="F678" s="7" t="s">
        <v>1367</v>
      </c>
      <c r="G678" s="10">
        <v>18</v>
      </c>
      <c r="H678" s="5" t="str">
        <f>VLOOKUP(G678,[1]ORG!$A$1:$B$24,2,FALSE)</f>
        <v>SERVEIS - GESTIÓ RESIDUS</v>
      </c>
    </row>
    <row r="679" spans="1:8" x14ac:dyDescent="0.2">
      <c r="A679" s="7" t="s">
        <v>1368</v>
      </c>
      <c r="B679" s="8">
        <v>42527</v>
      </c>
      <c r="C679" s="8">
        <v>42520</v>
      </c>
      <c r="D679" s="9">
        <v>187.55</v>
      </c>
      <c r="E679" s="7" t="s">
        <v>199</v>
      </c>
      <c r="F679" s="7" t="s">
        <v>1369</v>
      </c>
      <c r="G679" s="10">
        <v>16</v>
      </c>
      <c r="H679" s="5" t="str">
        <f>VLOOKUP(G679,[1]ORG!$A$1:$B$24,2,FALSE)</f>
        <v>DESPESES GENERALS</v>
      </c>
    </row>
    <row r="680" spans="1:8" x14ac:dyDescent="0.2">
      <c r="A680" s="7" t="s">
        <v>1370</v>
      </c>
      <c r="B680" s="8">
        <v>42528</v>
      </c>
      <c r="C680" s="8">
        <v>42521</v>
      </c>
      <c r="D680" s="9">
        <v>647.96</v>
      </c>
      <c r="E680" s="7" t="s">
        <v>896</v>
      </c>
      <c r="F680" s="7" t="s">
        <v>897</v>
      </c>
      <c r="G680" s="10">
        <v>25</v>
      </c>
      <c r="H680" s="5" t="str">
        <f>VLOOKUP(G680,[1]ORG!$A$1:$B$24,2,FALSE)</f>
        <v>BRIGADA</v>
      </c>
    </row>
    <row r="681" spans="1:8" x14ac:dyDescent="0.2">
      <c r="A681" s="7" t="s">
        <v>1371</v>
      </c>
      <c r="B681" s="8">
        <v>42528</v>
      </c>
      <c r="C681" s="8">
        <v>42520</v>
      </c>
      <c r="D681" s="9">
        <v>1208.1199999999999</v>
      </c>
      <c r="E681" s="7" t="s">
        <v>1372</v>
      </c>
      <c r="F681" s="7" t="s">
        <v>1373</v>
      </c>
      <c r="G681" s="10">
        <v>12</v>
      </c>
      <c r="H681" s="5" t="str">
        <f>VLOOKUP(G681,[1]ORG!$A$1:$B$24,2,FALSE)</f>
        <v>POLICIA</v>
      </c>
    </row>
    <row r="682" spans="1:8" x14ac:dyDescent="0.2">
      <c r="A682" s="7" t="s">
        <v>1374</v>
      </c>
      <c r="B682" s="8">
        <v>42528</v>
      </c>
      <c r="C682" s="8">
        <v>42528</v>
      </c>
      <c r="D682" s="9">
        <v>96.89</v>
      </c>
      <c r="E682" s="7" t="s">
        <v>96</v>
      </c>
      <c r="F682" s="7" t="s">
        <v>399</v>
      </c>
      <c r="G682" s="10">
        <v>13</v>
      </c>
      <c r="H682" s="5" t="str">
        <f>VLOOKUP(G682,[1]ORG!$A$1:$B$24,2,FALSE)</f>
        <v>MEDI AMBIENT</v>
      </c>
    </row>
    <row r="683" spans="1:8" x14ac:dyDescent="0.2">
      <c r="A683" s="7" t="s">
        <v>1375</v>
      </c>
      <c r="B683" s="8">
        <v>42528</v>
      </c>
      <c r="C683" s="8">
        <v>42528</v>
      </c>
      <c r="D683" s="9">
        <v>184.09</v>
      </c>
      <c r="E683" s="7" t="s">
        <v>96</v>
      </c>
      <c r="F683" s="7" t="s">
        <v>399</v>
      </c>
      <c r="G683" s="10">
        <v>7</v>
      </c>
      <c r="H683" s="5" t="str">
        <f>VLOOKUP(G683,[1]ORG!$A$1:$B$24,2,FALSE)</f>
        <v>ESPORTS</v>
      </c>
    </row>
    <row r="684" spans="1:8" x14ac:dyDescent="0.2">
      <c r="A684" s="7" t="s">
        <v>1376</v>
      </c>
      <c r="B684" s="8">
        <v>42528</v>
      </c>
      <c r="C684" s="8">
        <v>42528</v>
      </c>
      <c r="D684" s="9">
        <v>3210.16</v>
      </c>
      <c r="E684" s="7" t="s">
        <v>96</v>
      </c>
      <c r="F684" s="7" t="s">
        <v>399</v>
      </c>
      <c r="G684" s="10">
        <v>11</v>
      </c>
      <c r="H684" s="5" t="str">
        <f>VLOOKUP(G684,[1]ORG!$A$1:$B$24,2,FALSE)</f>
        <v>MOBILITAT</v>
      </c>
    </row>
    <row r="685" spans="1:8" x14ac:dyDescent="0.2">
      <c r="A685" s="7" t="s">
        <v>1377</v>
      </c>
      <c r="B685" s="8">
        <v>42528</v>
      </c>
      <c r="C685" s="8">
        <v>42528</v>
      </c>
      <c r="D685" s="9">
        <v>3883.68</v>
      </c>
      <c r="E685" s="7" t="s">
        <v>96</v>
      </c>
      <c r="F685" s="7" t="s">
        <v>399</v>
      </c>
      <c r="G685" s="10">
        <v>11</v>
      </c>
      <c r="H685" s="5" t="str">
        <f>VLOOKUP(G685,[1]ORG!$A$1:$B$24,2,FALSE)</f>
        <v>MOBILITAT</v>
      </c>
    </row>
    <row r="686" spans="1:8" x14ac:dyDescent="0.2">
      <c r="A686" s="7" t="s">
        <v>1378</v>
      </c>
      <c r="B686" s="8">
        <v>42528</v>
      </c>
      <c r="C686" s="8">
        <v>42520</v>
      </c>
      <c r="D686" s="9">
        <v>508.2</v>
      </c>
      <c r="E686" s="7" t="s">
        <v>283</v>
      </c>
      <c r="F686" s="7" t="s">
        <v>1379</v>
      </c>
      <c r="G686" s="10">
        <v>16</v>
      </c>
      <c r="H686" s="5" t="str">
        <f>VLOOKUP(G686,[1]ORG!$A$1:$B$24,2,FALSE)</f>
        <v>DESPESES GENERALS</v>
      </c>
    </row>
    <row r="687" spans="1:8" x14ac:dyDescent="0.2">
      <c r="A687" s="7" t="s">
        <v>1380</v>
      </c>
      <c r="B687" s="8">
        <v>42528</v>
      </c>
      <c r="C687" s="8">
        <v>42501</v>
      </c>
      <c r="D687" s="9">
        <v>359.98</v>
      </c>
      <c r="E687" s="7" t="s">
        <v>1026</v>
      </c>
      <c r="F687" s="7" t="s">
        <v>1381</v>
      </c>
      <c r="G687" s="10">
        <v>26</v>
      </c>
      <c r="H687" s="5" t="str">
        <f>VLOOKUP(G687,[1]ORG!$A$1:$B$24,2,FALSE)</f>
        <v>SANITAT</v>
      </c>
    </row>
    <row r="688" spans="1:8" x14ac:dyDescent="0.2">
      <c r="A688" s="7" t="s">
        <v>1382</v>
      </c>
      <c r="B688" s="8">
        <v>42528</v>
      </c>
      <c r="C688" s="8">
        <v>42521</v>
      </c>
      <c r="D688" s="9">
        <v>159.6</v>
      </c>
      <c r="E688" s="7" t="s">
        <v>1026</v>
      </c>
      <c r="F688" s="7" t="s">
        <v>1383</v>
      </c>
      <c r="G688" s="10">
        <v>26</v>
      </c>
      <c r="H688" s="5" t="str">
        <f>VLOOKUP(G688,[1]ORG!$A$1:$B$24,2,FALSE)</f>
        <v>SANITAT</v>
      </c>
    </row>
    <row r="689" spans="1:8" x14ac:dyDescent="0.2">
      <c r="A689" s="7" t="s">
        <v>1384</v>
      </c>
      <c r="B689" s="8">
        <v>42528</v>
      </c>
      <c r="C689" s="8">
        <v>42520</v>
      </c>
      <c r="D689" s="9">
        <v>54.7</v>
      </c>
      <c r="E689" s="7" t="s">
        <v>325</v>
      </c>
      <c r="F689" s="7" t="s">
        <v>1385</v>
      </c>
      <c r="G689" s="10">
        <v>25</v>
      </c>
      <c r="H689" s="5" t="str">
        <f>VLOOKUP(G689,[1]ORG!$A$1:$B$24,2,FALSE)</f>
        <v>BRIGADA</v>
      </c>
    </row>
    <row r="690" spans="1:8" x14ac:dyDescent="0.2">
      <c r="A690" s="7" t="s">
        <v>1386</v>
      </c>
      <c r="B690" s="8">
        <v>42528</v>
      </c>
      <c r="C690" s="8">
        <v>42495</v>
      </c>
      <c r="D690" s="9">
        <v>54.7</v>
      </c>
      <c r="E690" s="7" t="s">
        <v>325</v>
      </c>
      <c r="F690" s="7" t="s">
        <v>1387</v>
      </c>
      <c r="G690" s="10">
        <v>25</v>
      </c>
      <c r="H690" s="5" t="str">
        <f>VLOOKUP(G690,[1]ORG!$A$1:$B$24,2,FALSE)</f>
        <v>BRIGADA</v>
      </c>
    </row>
    <row r="691" spans="1:8" x14ac:dyDescent="0.2">
      <c r="A691" s="7" t="s">
        <v>1388</v>
      </c>
      <c r="B691" s="8">
        <v>42528</v>
      </c>
      <c r="C691" s="8">
        <v>42494</v>
      </c>
      <c r="D691" s="9">
        <v>54.7</v>
      </c>
      <c r="E691" s="7" t="s">
        <v>325</v>
      </c>
      <c r="F691" s="7" t="s">
        <v>1389</v>
      </c>
      <c r="G691" s="10">
        <v>25</v>
      </c>
      <c r="H691" s="5" t="str">
        <f>VLOOKUP(G691,[1]ORG!$A$1:$B$24,2,FALSE)</f>
        <v>BRIGADA</v>
      </c>
    </row>
    <row r="692" spans="1:8" x14ac:dyDescent="0.2">
      <c r="A692" s="7" t="s">
        <v>1390</v>
      </c>
      <c r="B692" s="8">
        <v>42528</v>
      </c>
      <c r="C692" s="8">
        <v>42521</v>
      </c>
      <c r="D692" s="9">
        <v>738.49</v>
      </c>
      <c r="E692" s="7" t="s">
        <v>318</v>
      </c>
      <c r="F692" s="7" t="s">
        <v>1391</v>
      </c>
      <c r="G692" s="10">
        <v>15</v>
      </c>
      <c r="H692" s="5" t="str">
        <f>VLOOKUP(G692,[1]ORG!$A$1:$B$24,2,FALSE)</f>
        <v>INSTALACIONS I CONSUMS</v>
      </c>
    </row>
    <row r="693" spans="1:8" x14ac:dyDescent="0.2">
      <c r="A693" s="7" t="s">
        <v>1392</v>
      </c>
      <c r="B693" s="8">
        <v>42528</v>
      </c>
      <c r="C693" s="8">
        <v>42521</v>
      </c>
      <c r="D693" s="9">
        <v>2577.3000000000002</v>
      </c>
      <c r="E693" s="7" t="s">
        <v>248</v>
      </c>
      <c r="F693" s="7" t="s">
        <v>249</v>
      </c>
      <c r="G693" s="10">
        <v>25</v>
      </c>
      <c r="H693" s="5" t="str">
        <f>VLOOKUP(G693,[1]ORG!$A$1:$B$24,2,FALSE)</f>
        <v>BRIGADA</v>
      </c>
    </row>
    <row r="694" spans="1:8" x14ac:dyDescent="0.2">
      <c r="A694" s="7" t="s">
        <v>1393</v>
      </c>
      <c r="B694" s="8">
        <v>42528</v>
      </c>
      <c r="C694" s="8">
        <v>42521</v>
      </c>
      <c r="D694" s="9">
        <v>1629.26</v>
      </c>
      <c r="E694" s="7" t="s">
        <v>248</v>
      </c>
      <c r="F694" s="7" t="s">
        <v>249</v>
      </c>
      <c r="G694" s="10">
        <v>25</v>
      </c>
      <c r="H694" s="5" t="str">
        <f>VLOOKUP(G694,[1]ORG!$A$1:$B$24,2,FALSE)</f>
        <v>BRIGADA</v>
      </c>
    </row>
    <row r="695" spans="1:8" x14ac:dyDescent="0.2">
      <c r="A695" s="7" t="s">
        <v>1394</v>
      </c>
      <c r="B695" s="8">
        <v>42528</v>
      </c>
      <c r="C695" s="8">
        <v>42521</v>
      </c>
      <c r="D695" s="9">
        <v>1657.7</v>
      </c>
      <c r="E695" s="7" t="s">
        <v>248</v>
      </c>
      <c r="F695" s="7" t="s">
        <v>249</v>
      </c>
      <c r="G695" s="10">
        <v>25</v>
      </c>
      <c r="H695" s="5" t="str">
        <f>VLOOKUP(G695,[1]ORG!$A$1:$B$24,2,FALSE)</f>
        <v>BRIGADA</v>
      </c>
    </row>
    <row r="696" spans="1:8" x14ac:dyDescent="0.2">
      <c r="A696" s="7" t="s">
        <v>1395</v>
      </c>
      <c r="B696" s="8">
        <v>42528</v>
      </c>
      <c r="C696" s="8">
        <v>42500</v>
      </c>
      <c r="D696" s="9">
        <v>54.7</v>
      </c>
      <c r="E696" s="7" t="s">
        <v>325</v>
      </c>
      <c r="F696" s="7" t="s">
        <v>1396</v>
      </c>
      <c r="G696" s="10">
        <v>25</v>
      </c>
      <c r="H696" s="5" t="str">
        <f>VLOOKUP(G696,[1]ORG!$A$1:$B$24,2,FALSE)</f>
        <v>BRIGADA</v>
      </c>
    </row>
    <row r="697" spans="1:8" x14ac:dyDescent="0.2">
      <c r="A697" s="7" t="s">
        <v>1397</v>
      </c>
      <c r="B697" s="8">
        <v>42528</v>
      </c>
      <c r="C697" s="8">
        <v>42499</v>
      </c>
      <c r="D697" s="9">
        <v>54.7</v>
      </c>
      <c r="E697" s="7" t="s">
        <v>325</v>
      </c>
      <c r="F697" s="7" t="s">
        <v>1398</v>
      </c>
      <c r="G697" s="10">
        <v>25</v>
      </c>
      <c r="H697" s="5" t="str">
        <f>VLOOKUP(G697,[1]ORG!$A$1:$B$24,2,FALSE)</f>
        <v>BRIGADA</v>
      </c>
    </row>
    <row r="698" spans="1:8" x14ac:dyDescent="0.2">
      <c r="A698" s="7" t="s">
        <v>1399</v>
      </c>
      <c r="B698" s="8">
        <v>42529</v>
      </c>
      <c r="C698" s="8">
        <v>42505</v>
      </c>
      <c r="D698" s="9">
        <v>19.18</v>
      </c>
      <c r="E698" s="7" t="s">
        <v>156</v>
      </c>
      <c r="F698" s="7" t="s">
        <v>269</v>
      </c>
      <c r="G698" s="10">
        <v>9</v>
      </c>
      <c r="H698" s="5" t="str">
        <f>VLOOKUP(G698,[1]ORG!$A$1:$B$24,2,FALSE)</f>
        <v>ESCOLA BRESSOL</v>
      </c>
    </row>
    <row r="699" spans="1:8" x14ac:dyDescent="0.2">
      <c r="A699" s="7" t="s">
        <v>1400</v>
      </c>
      <c r="B699" s="8">
        <v>42529</v>
      </c>
      <c r="C699" s="8">
        <v>42515</v>
      </c>
      <c r="D699" s="9">
        <v>436</v>
      </c>
      <c r="E699" s="7" t="s">
        <v>1401</v>
      </c>
      <c r="F699" s="7" t="s">
        <v>1402</v>
      </c>
      <c r="G699" s="10">
        <v>9</v>
      </c>
      <c r="H699" s="5" t="str">
        <f>VLOOKUP(G699,[1]ORG!$A$1:$B$24,2,FALSE)</f>
        <v>ESCOLA BRESSOL</v>
      </c>
    </row>
    <row r="700" spans="1:8" x14ac:dyDescent="0.2">
      <c r="A700" s="7" t="s">
        <v>1403</v>
      </c>
      <c r="B700" s="8">
        <v>42527</v>
      </c>
      <c r="C700" s="8">
        <v>42527</v>
      </c>
      <c r="D700" s="9">
        <v>350</v>
      </c>
      <c r="E700" s="7" t="s">
        <v>1404</v>
      </c>
      <c r="F700" s="7" t="s">
        <v>1405</v>
      </c>
      <c r="G700" s="10">
        <v>14</v>
      </c>
      <c r="H700" s="5" t="str">
        <f>VLOOKUP(G700,[1]ORG!$A$1:$B$24,2,FALSE)</f>
        <v>RECURSOS HUMANS</v>
      </c>
    </row>
    <row r="701" spans="1:8" x14ac:dyDescent="0.2">
      <c r="A701" s="7" t="s">
        <v>1406</v>
      </c>
      <c r="B701" s="8">
        <v>42527</v>
      </c>
      <c r="C701" s="8">
        <v>42522</v>
      </c>
      <c r="D701" s="9">
        <v>29.04</v>
      </c>
      <c r="E701" s="7" t="s">
        <v>478</v>
      </c>
      <c r="F701" s="7" t="s">
        <v>1407</v>
      </c>
      <c r="G701" s="10">
        <v>21</v>
      </c>
      <c r="H701" s="5" t="str">
        <f>VLOOKUP(G701,[1]ORG!$A$1:$B$24,2,FALSE)</f>
        <v>COMUNICACIÓ</v>
      </c>
    </row>
    <row r="702" spans="1:8" x14ac:dyDescent="0.2">
      <c r="A702" s="7" t="s">
        <v>1408</v>
      </c>
      <c r="B702" s="8">
        <v>42529</v>
      </c>
      <c r="C702" s="8">
        <v>42522</v>
      </c>
      <c r="D702" s="9">
        <v>185.29</v>
      </c>
      <c r="E702" s="7" t="s">
        <v>89</v>
      </c>
      <c r="F702" s="7" t="s">
        <v>1409</v>
      </c>
      <c r="G702" s="10">
        <v>15</v>
      </c>
      <c r="H702" s="5" t="str">
        <f>VLOOKUP(G702,[1]ORG!$A$1:$B$24,2,FALSE)</f>
        <v>INSTALACIONS I CONSUMS</v>
      </c>
    </row>
    <row r="703" spans="1:8" x14ac:dyDescent="0.2">
      <c r="A703" s="7" t="s">
        <v>1410</v>
      </c>
      <c r="B703" s="8">
        <v>42528</v>
      </c>
      <c r="C703" s="8">
        <v>42520</v>
      </c>
      <c r="D703" s="9">
        <v>2221.63</v>
      </c>
      <c r="E703" s="7" t="s">
        <v>407</v>
      </c>
      <c r="F703" s="7" t="s">
        <v>408</v>
      </c>
      <c r="G703" s="10">
        <v>25</v>
      </c>
      <c r="H703" s="5" t="str">
        <f>VLOOKUP(G703,[1]ORG!$A$1:$B$24,2,FALSE)</f>
        <v>BRIGADA</v>
      </c>
    </row>
    <row r="704" spans="1:8" x14ac:dyDescent="0.2">
      <c r="A704" s="7" t="s">
        <v>1411</v>
      </c>
      <c r="B704" s="8">
        <v>42527</v>
      </c>
      <c r="C704" s="8">
        <v>42521</v>
      </c>
      <c r="D704" s="9">
        <v>885.93</v>
      </c>
      <c r="E704" s="7" t="s">
        <v>486</v>
      </c>
      <c r="F704" s="7" t="s">
        <v>1412</v>
      </c>
      <c r="G704" s="10">
        <v>16</v>
      </c>
      <c r="H704" s="5" t="str">
        <f>VLOOKUP(G704,[1]ORG!$A$1:$B$24,2,FALSE)</f>
        <v>DESPESES GENERALS</v>
      </c>
    </row>
    <row r="705" spans="1:8" x14ac:dyDescent="0.2">
      <c r="A705" s="7" t="s">
        <v>1413</v>
      </c>
      <c r="B705" s="8">
        <v>42535</v>
      </c>
      <c r="C705" s="8">
        <v>42527</v>
      </c>
      <c r="D705" s="9">
        <v>21966.35</v>
      </c>
      <c r="E705" s="7" t="s">
        <v>62</v>
      </c>
      <c r="F705" s="7" t="s">
        <v>1414</v>
      </c>
      <c r="G705" s="10">
        <v>25</v>
      </c>
      <c r="H705" s="5" t="str">
        <f>VLOOKUP(G705,[1]ORG!$A$1:$B$24,2,FALSE)</f>
        <v>BRIGADA</v>
      </c>
    </row>
    <row r="706" spans="1:8" x14ac:dyDescent="0.2">
      <c r="A706" s="7" t="s">
        <v>1415</v>
      </c>
      <c r="B706" s="8">
        <v>42535</v>
      </c>
      <c r="C706" s="8">
        <v>42531</v>
      </c>
      <c r="D706" s="9">
        <v>2475</v>
      </c>
      <c r="E706" s="7" t="s">
        <v>1416</v>
      </c>
      <c r="F706" s="7" t="s">
        <v>1417</v>
      </c>
      <c r="G706" s="10">
        <v>4</v>
      </c>
      <c r="H706" s="5" t="str">
        <f>VLOOKUP(G706,[1]ORG!$A$1:$B$24,2,FALSE)</f>
        <v>SERVEIS SOCIALS</v>
      </c>
    </row>
    <row r="707" spans="1:8" x14ac:dyDescent="0.2">
      <c r="A707" s="7" t="s">
        <v>1418</v>
      </c>
      <c r="B707" s="8">
        <v>42535</v>
      </c>
      <c r="C707" s="8">
        <v>42534</v>
      </c>
      <c r="D707" s="9">
        <v>363</v>
      </c>
      <c r="E707" s="7" t="s">
        <v>1419</v>
      </c>
      <c r="F707" s="7" t="s">
        <v>1420</v>
      </c>
      <c r="G707" s="10">
        <v>21</v>
      </c>
      <c r="H707" s="5" t="str">
        <f>VLOOKUP(G707,[1]ORG!$A$1:$B$24,2,FALSE)</f>
        <v>COMUNICACIÓ</v>
      </c>
    </row>
    <row r="708" spans="1:8" x14ac:dyDescent="0.2">
      <c r="A708" s="7" t="s">
        <v>1421</v>
      </c>
      <c r="B708" s="8">
        <v>42535</v>
      </c>
      <c r="C708" s="8">
        <v>42521</v>
      </c>
      <c r="D708" s="9">
        <v>62</v>
      </c>
      <c r="E708" s="7" t="s">
        <v>881</v>
      </c>
      <c r="F708" s="7" t="s">
        <v>882</v>
      </c>
      <c r="G708" s="10">
        <v>4</v>
      </c>
      <c r="H708" s="5" t="str">
        <f>VLOOKUP(G708,[1]ORG!$A$1:$B$24,2,FALSE)</f>
        <v>SERVEIS SOCIALS</v>
      </c>
    </row>
    <row r="709" spans="1:8" x14ac:dyDescent="0.2">
      <c r="A709" s="7" t="s">
        <v>1422</v>
      </c>
      <c r="B709" s="8">
        <v>42534</v>
      </c>
      <c r="C709" s="8">
        <v>42522</v>
      </c>
      <c r="D709" s="9">
        <v>200</v>
      </c>
      <c r="E709" s="7" t="s">
        <v>1423</v>
      </c>
      <c r="F709" s="7" t="s">
        <v>1424</v>
      </c>
      <c r="G709" s="10">
        <v>7</v>
      </c>
      <c r="H709" s="5" t="str">
        <f>VLOOKUP(G709,[1]ORG!$A$1:$B$24,2,FALSE)</f>
        <v>ESPORTS</v>
      </c>
    </row>
    <row r="710" spans="1:8" x14ac:dyDescent="0.2">
      <c r="A710" s="7" t="s">
        <v>1425</v>
      </c>
      <c r="B710" s="8">
        <v>42524</v>
      </c>
      <c r="C710" s="8">
        <v>42523</v>
      </c>
      <c r="D710" s="9">
        <v>145.19999999999999</v>
      </c>
      <c r="E710" s="7" t="s">
        <v>257</v>
      </c>
      <c r="F710" s="7" t="s">
        <v>1426</v>
      </c>
      <c r="G710" s="10">
        <v>1</v>
      </c>
      <c r="H710" s="5" t="str">
        <f>VLOOKUP(G710,[1]ORG!$A$1:$B$24,2,FALSE)</f>
        <v>CULTURA</v>
      </c>
    </row>
    <row r="711" spans="1:8" x14ac:dyDescent="0.2">
      <c r="A711" s="7" t="s">
        <v>1427</v>
      </c>
      <c r="B711" s="8">
        <v>42524</v>
      </c>
      <c r="C711" s="8">
        <v>42520</v>
      </c>
      <c r="D711" s="9">
        <v>150</v>
      </c>
      <c r="E711" s="7" t="s">
        <v>1428</v>
      </c>
      <c r="F711" s="7" t="s">
        <v>1429</v>
      </c>
      <c r="G711" s="10">
        <v>1</v>
      </c>
      <c r="H711" s="5" t="str">
        <f>VLOOKUP(G711,[1]ORG!$A$1:$B$24,2,FALSE)</f>
        <v>CULTURA</v>
      </c>
    </row>
    <row r="712" spans="1:8" x14ac:dyDescent="0.2">
      <c r="A712" s="7" t="s">
        <v>1430</v>
      </c>
      <c r="B712" s="8">
        <v>42524</v>
      </c>
      <c r="C712" s="8">
        <v>42523</v>
      </c>
      <c r="D712" s="9">
        <v>494.12</v>
      </c>
      <c r="E712" s="7" t="s">
        <v>1431</v>
      </c>
      <c r="F712" s="7" t="s">
        <v>1432</v>
      </c>
      <c r="G712" s="10">
        <v>1</v>
      </c>
      <c r="H712" s="5" t="str">
        <f>VLOOKUP(G712,[1]ORG!$A$1:$B$24,2,FALSE)</f>
        <v>CULTURA</v>
      </c>
    </row>
    <row r="713" spans="1:8" x14ac:dyDescent="0.2">
      <c r="A713" s="7" t="s">
        <v>1433</v>
      </c>
      <c r="B713" s="8">
        <v>42527</v>
      </c>
      <c r="C713" s="8">
        <v>42521</v>
      </c>
      <c r="D713" s="9">
        <v>99.99</v>
      </c>
      <c r="E713" s="7" t="s">
        <v>884</v>
      </c>
      <c r="F713" s="7" t="s">
        <v>1434</v>
      </c>
      <c r="G713" s="10">
        <v>18</v>
      </c>
      <c r="H713" s="5" t="str">
        <f>VLOOKUP(G713,[1]ORG!$A$1:$B$24,2,FALSE)</f>
        <v>SERVEIS - GESTIÓ RESIDUS</v>
      </c>
    </row>
    <row r="714" spans="1:8" x14ac:dyDescent="0.2">
      <c r="A714" s="7" t="s">
        <v>1435</v>
      </c>
      <c r="B714" s="8">
        <v>42527</v>
      </c>
      <c r="C714" s="8">
        <v>42521</v>
      </c>
      <c r="D714" s="9">
        <v>220.22</v>
      </c>
      <c r="E714" s="7" t="s">
        <v>844</v>
      </c>
      <c r="F714" s="7" t="s">
        <v>845</v>
      </c>
      <c r="G714" s="10">
        <v>12</v>
      </c>
      <c r="H714" s="5" t="str">
        <f>VLOOKUP(G714,[1]ORG!$A$1:$B$24,2,FALSE)</f>
        <v>POLICIA</v>
      </c>
    </row>
    <row r="715" spans="1:8" x14ac:dyDescent="0.2">
      <c r="A715" s="7" t="s">
        <v>1436</v>
      </c>
      <c r="B715" s="8">
        <v>42527</v>
      </c>
      <c r="C715" s="8">
        <v>42521</v>
      </c>
      <c r="D715" s="9">
        <v>1213.6300000000001</v>
      </c>
      <c r="E715" s="7" t="s">
        <v>572</v>
      </c>
      <c r="F715" s="7" t="s">
        <v>747</v>
      </c>
      <c r="G715" s="10">
        <v>10</v>
      </c>
      <c r="H715" s="5" t="str">
        <f>VLOOKUP(G715,[1]ORG!$A$1:$B$24,2,FALSE)</f>
        <v>PARTICIPACIÓ CIUTADANA</v>
      </c>
    </row>
    <row r="716" spans="1:8" x14ac:dyDescent="0.2">
      <c r="A716" s="7" t="s">
        <v>1437</v>
      </c>
      <c r="B716" s="8">
        <v>42527</v>
      </c>
      <c r="C716" s="8">
        <v>42521</v>
      </c>
      <c r="D716" s="9">
        <v>248.51</v>
      </c>
      <c r="E716" s="7" t="s">
        <v>743</v>
      </c>
      <c r="F716" s="7" t="s">
        <v>1438</v>
      </c>
      <c r="G716" s="10">
        <v>18</v>
      </c>
      <c r="H716" s="5" t="str">
        <f>VLOOKUP(G716,[1]ORG!$A$1:$B$24,2,FALSE)</f>
        <v>SERVEIS - GESTIÓ RESIDUS</v>
      </c>
    </row>
    <row r="717" spans="1:8" x14ac:dyDescent="0.2">
      <c r="A717" s="7" t="s">
        <v>1439</v>
      </c>
      <c r="B717" s="8">
        <v>42527</v>
      </c>
      <c r="C717" s="8">
        <v>42521</v>
      </c>
      <c r="D717" s="9">
        <v>1742.67</v>
      </c>
      <c r="E717" s="7" t="s">
        <v>197</v>
      </c>
      <c r="F717" s="7" t="s">
        <v>107</v>
      </c>
      <c r="G717" s="10">
        <v>18</v>
      </c>
      <c r="H717" s="5" t="str">
        <f>VLOOKUP(G717,[1]ORG!$A$1:$B$24,2,FALSE)</f>
        <v>SERVEIS - GESTIÓ RESIDUS</v>
      </c>
    </row>
    <row r="718" spans="1:8" x14ac:dyDescent="0.2">
      <c r="A718" s="7" t="s">
        <v>1440</v>
      </c>
      <c r="B718" s="8">
        <v>42527</v>
      </c>
      <c r="C718" s="8">
        <v>42524</v>
      </c>
      <c r="D718" s="9">
        <v>318.11</v>
      </c>
      <c r="E718" s="7" t="s">
        <v>236</v>
      </c>
      <c r="F718" s="7" t="s">
        <v>107</v>
      </c>
      <c r="G718" s="10">
        <v>18</v>
      </c>
      <c r="H718" s="5" t="str">
        <f>VLOOKUP(G718,[1]ORG!$A$1:$B$24,2,FALSE)</f>
        <v>SERVEIS - GESTIÓ RESIDUS</v>
      </c>
    </row>
    <row r="719" spans="1:8" x14ac:dyDescent="0.2">
      <c r="A719" s="7" t="s">
        <v>1441</v>
      </c>
      <c r="B719" s="8">
        <v>42527</v>
      </c>
      <c r="C719" s="8">
        <v>42521</v>
      </c>
      <c r="D719" s="9">
        <v>706.2</v>
      </c>
      <c r="E719" s="7" t="s">
        <v>490</v>
      </c>
      <c r="F719" s="7" t="s">
        <v>983</v>
      </c>
      <c r="G719" s="10">
        <v>16</v>
      </c>
      <c r="H719" s="5" t="str">
        <f>VLOOKUP(G719,[1]ORG!$A$1:$B$24,2,FALSE)</f>
        <v>DESPESES GENERALS</v>
      </c>
    </row>
    <row r="720" spans="1:8" x14ac:dyDescent="0.2">
      <c r="A720" s="7" t="s">
        <v>1442</v>
      </c>
      <c r="B720" s="8">
        <v>42527</v>
      </c>
      <c r="C720" s="8">
        <v>42521</v>
      </c>
      <c r="D720" s="9">
        <v>23.51</v>
      </c>
      <c r="E720" s="7" t="s">
        <v>490</v>
      </c>
      <c r="F720" s="7" t="s">
        <v>983</v>
      </c>
      <c r="G720" s="10">
        <v>16</v>
      </c>
      <c r="H720" s="5" t="str">
        <f>VLOOKUP(G720,[1]ORG!$A$1:$B$24,2,FALSE)</f>
        <v>DESPESES GENERALS</v>
      </c>
    </row>
    <row r="721" spans="1:8" x14ac:dyDescent="0.2">
      <c r="A721" s="7" t="s">
        <v>1443</v>
      </c>
      <c r="B721" s="8">
        <v>42527</v>
      </c>
      <c r="C721" s="8">
        <v>42522</v>
      </c>
      <c r="D721" s="9">
        <v>120</v>
      </c>
      <c r="E721" s="7" t="s">
        <v>1198</v>
      </c>
      <c r="F721" s="7" t="s">
        <v>1444</v>
      </c>
      <c r="G721" s="10">
        <v>4</v>
      </c>
      <c r="H721" s="5" t="str">
        <f>VLOOKUP(G721,[1]ORG!$A$1:$B$24,2,FALSE)</f>
        <v>SERVEIS SOCIALS</v>
      </c>
    </row>
    <row r="722" spans="1:8" x14ac:dyDescent="0.2">
      <c r="A722" s="7" t="s">
        <v>1445</v>
      </c>
      <c r="B722" s="8">
        <v>42527</v>
      </c>
      <c r="C722" s="8">
        <v>42521</v>
      </c>
      <c r="D722" s="9">
        <v>801.65</v>
      </c>
      <c r="E722" s="7" t="s">
        <v>997</v>
      </c>
      <c r="F722" s="7" t="s">
        <v>107</v>
      </c>
      <c r="G722" s="10">
        <v>25</v>
      </c>
      <c r="H722" s="5" t="str">
        <f>VLOOKUP(G722,[1]ORG!$A$1:$B$24,2,FALSE)</f>
        <v>BRIGADA</v>
      </c>
    </row>
    <row r="723" spans="1:8" x14ac:dyDescent="0.2">
      <c r="A723" s="7" t="s">
        <v>1446</v>
      </c>
      <c r="B723" s="8">
        <v>42536</v>
      </c>
      <c r="C723" s="8">
        <v>42524</v>
      </c>
      <c r="D723" s="9">
        <v>130.32</v>
      </c>
      <c r="E723" s="7" t="s">
        <v>355</v>
      </c>
      <c r="F723" s="7" t="s">
        <v>1447</v>
      </c>
      <c r="G723" s="10">
        <v>16</v>
      </c>
      <c r="H723" s="5" t="str">
        <f>VLOOKUP(G723,[1]ORG!$A$1:$B$24,2,FALSE)</f>
        <v>DESPESES GENERALS</v>
      </c>
    </row>
    <row r="724" spans="1:8" x14ac:dyDescent="0.2">
      <c r="A724" s="7" t="s">
        <v>1448</v>
      </c>
      <c r="B724" s="8">
        <v>42536</v>
      </c>
      <c r="C724" s="8">
        <v>42524</v>
      </c>
      <c r="D724" s="9">
        <v>226.89</v>
      </c>
      <c r="E724" s="7" t="s">
        <v>355</v>
      </c>
      <c r="F724" s="7" t="s">
        <v>1449</v>
      </c>
      <c r="G724" s="10">
        <v>16</v>
      </c>
      <c r="H724" s="5" t="str">
        <f>VLOOKUP(G724,[1]ORG!$A$1:$B$24,2,FALSE)</f>
        <v>DESPESES GENERALS</v>
      </c>
    </row>
    <row r="725" spans="1:8" x14ac:dyDescent="0.2">
      <c r="A725" s="7" t="s">
        <v>1450</v>
      </c>
      <c r="B725" s="8">
        <v>42536</v>
      </c>
      <c r="C725" s="8">
        <v>42521</v>
      </c>
      <c r="D725" s="9">
        <v>7167.83</v>
      </c>
      <c r="E725" s="7" t="s">
        <v>366</v>
      </c>
      <c r="F725" s="7" t="s">
        <v>1451</v>
      </c>
      <c r="G725" s="10">
        <v>18</v>
      </c>
      <c r="H725" s="5" t="str">
        <f>VLOOKUP(G725,[1]ORG!$A$1:$B$24,2,FALSE)</f>
        <v>SERVEIS - GESTIÓ RESIDUS</v>
      </c>
    </row>
    <row r="726" spans="1:8" x14ac:dyDescent="0.2">
      <c r="A726" s="7" t="s">
        <v>1452</v>
      </c>
      <c r="B726" s="8">
        <v>42536</v>
      </c>
      <c r="C726" s="8">
        <v>42521</v>
      </c>
      <c r="D726" s="9">
        <v>2194.6999999999998</v>
      </c>
      <c r="E726" s="7" t="s">
        <v>366</v>
      </c>
      <c r="F726" s="7" t="s">
        <v>1453</v>
      </c>
      <c r="G726" s="10">
        <v>18</v>
      </c>
      <c r="H726" s="5" t="str">
        <f>VLOOKUP(G726,[1]ORG!$A$1:$B$24,2,FALSE)</f>
        <v>SERVEIS - GESTIÓ RESIDUS</v>
      </c>
    </row>
    <row r="727" spans="1:8" x14ac:dyDescent="0.2">
      <c r="A727" s="7" t="s">
        <v>1454</v>
      </c>
      <c r="B727" s="8">
        <v>42536</v>
      </c>
      <c r="C727" s="8">
        <v>42521</v>
      </c>
      <c r="D727" s="9">
        <v>11736.21</v>
      </c>
      <c r="E727" s="7" t="s">
        <v>366</v>
      </c>
      <c r="F727" s="7" t="s">
        <v>1455</v>
      </c>
      <c r="G727" s="10">
        <v>18</v>
      </c>
      <c r="H727" s="5" t="str">
        <f>VLOOKUP(G727,[1]ORG!$A$1:$B$24,2,FALSE)</f>
        <v>SERVEIS - GESTIÓ RESIDUS</v>
      </c>
    </row>
    <row r="728" spans="1:8" x14ac:dyDescent="0.2">
      <c r="A728" s="7" t="s">
        <v>1456</v>
      </c>
      <c r="B728" s="8">
        <v>42536</v>
      </c>
      <c r="C728" s="8">
        <v>42521</v>
      </c>
      <c r="D728" s="9">
        <v>22502.28</v>
      </c>
      <c r="E728" s="7" t="s">
        <v>366</v>
      </c>
      <c r="F728" s="7" t="s">
        <v>1457</v>
      </c>
      <c r="G728" s="10">
        <v>18</v>
      </c>
      <c r="H728" s="5" t="str">
        <f>VLOOKUP(G728,[1]ORG!$A$1:$B$24,2,FALSE)</f>
        <v>SERVEIS - GESTIÓ RESIDUS</v>
      </c>
    </row>
    <row r="729" spans="1:8" x14ac:dyDescent="0.2">
      <c r="A729" s="7" t="s">
        <v>1458</v>
      </c>
      <c r="B729" s="8">
        <v>42537</v>
      </c>
      <c r="C729" s="8">
        <v>42507</v>
      </c>
      <c r="D729" s="9">
        <v>146.24</v>
      </c>
      <c r="E729" s="7" t="s">
        <v>447</v>
      </c>
      <c r="F729" s="7" t="s">
        <v>1459</v>
      </c>
      <c r="G729" s="10">
        <v>16</v>
      </c>
      <c r="H729" s="5" t="str">
        <f>VLOOKUP(G729,[1]ORG!$A$1:$B$24,2,FALSE)</f>
        <v>DESPESES GENERALS</v>
      </c>
    </row>
    <row r="730" spans="1:8" x14ac:dyDescent="0.2">
      <c r="A730" s="7" t="s">
        <v>1460</v>
      </c>
      <c r="B730" s="8">
        <v>42527</v>
      </c>
      <c r="C730" s="8">
        <v>42522</v>
      </c>
      <c r="D730" s="9">
        <v>461.23</v>
      </c>
      <c r="E730" s="7" t="s">
        <v>340</v>
      </c>
      <c r="F730" s="7" t="s">
        <v>1461</v>
      </c>
      <c r="G730" s="10">
        <v>18</v>
      </c>
      <c r="H730" s="5" t="str">
        <f>VLOOKUP(G730,[1]ORG!$A$1:$B$24,2,FALSE)</f>
        <v>SERVEIS - GESTIÓ RESIDUS</v>
      </c>
    </row>
    <row r="731" spans="1:8" x14ac:dyDescent="0.2">
      <c r="A731" s="7" t="s">
        <v>1462</v>
      </c>
      <c r="B731" s="8">
        <v>42527</v>
      </c>
      <c r="C731" s="8">
        <v>42522</v>
      </c>
      <c r="D731" s="9">
        <v>786.5</v>
      </c>
      <c r="E731" s="7" t="s">
        <v>340</v>
      </c>
      <c r="F731" s="7" t="s">
        <v>1463</v>
      </c>
      <c r="G731" s="10">
        <v>18</v>
      </c>
      <c r="H731" s="5" t="str">
        <f>VLOOKUP(G731,[1]ORG!$A$1:$B$24,2,FALSE)</f>
        <v>SERVEIS - GESTIÓ RESIDUS</v>
      </c>
    </row>
    <row r="732" spans="1:8" x14ac:dyDescent="0.2">
      <c r="A732" s="7" t="s">
        <v>1464</v>
      </c>
      <c r="B732" s="8">
        <v>42527</v>
      </c>
      <c r="C732" s="8">
        <v>42510</v>
      </c>
      <c r="D732" s="9">
        <v>55.55</v>
      </c>
      <c r="E732" s="7" t="s">
        <v>410</v>
      </c>
      <c r="F732" s="7" t="s">
        <v>1465</v>
      </c>
      <c r="G732" s="10">
        <v>9</v>
      </c>
      <c r="H732" s="5" t="str">
        <f>VLOOKUP(G732,[1]ORG!$A$1:$B$24,2,FALSE)</f>
        <v>ESCOLA BRESSOL</v>
      </c>
    </row>
    <row r="733" spans="1:8" x14ac:dyDescent="0.2">
      <c r="A733" s="7" t="s">
        <v>1466</v>
      </c>
      <c r="B733" s="8">
        <v>42527</v>
      </c>
      <c r="C733" s="8">
        <v>42527</v>
      </c>
      <c r="D733" s="9">
        <v>62.89</v>
      </c>
      <c r="E733" s="7" t="s">
        <v>410</v>
      </c>
      <c r="F733" s="7" t="s">
        <v>1467</v>
      </c>
      <c r="G733" s="10">
        <v>9</v>
      </c>
      <c r="H733" s="5" t="str">
        <f>VLOOKUP(G733,[1]ORG!$A$1:$B$24,2,FALSE)</f>
        <v>ESCOLA BRESSOL</v>
      </c>
    </row>
    <row r="734" spans="1:8" x14ac:dyDescent="0.2">
      <c r="A734" s="7" t="s">
        <v>1468</v>
      </c>
      <c r="B734" s="8">
        <v>42538</v>
      </c>
      <c r="C734" s="8">
        <v>42536</v>
      </c>
      <c r="D734" s="9">
        <v>475.53</v>
      </c>
      <c r="E734" s="7" t="s">
        <v>51</v>
      </c>
      <c r="F734" s="7" t="s">
        <v>1469</v>
      </c>
      <c r="G734" s="10">
        <v>11</v>
      </c>
      <c r="H734" s="5" t="str">
        <f>VLOOKUP(G734,[1]ORG!$A$1:$B$24,2,FALSE)</f>
        <v>MOBILITAT</v>
      </c>
    </row>
    <row r="735" spans="1:8" x14ac:dyDescent="0.2">
      <c r="A735" s="7" t="s">
        <v>1470</v>
      </c>
      <c r="B735" s="8">
        <v>42538</v>
      </c>
      <c r="C735" s="8">
        <v>42529</v>
      </c>
      <c r="D735" s="9">
        <v>215.01</v>
      </c>
      <c r="E735" s="7" t="s">
        <v>55</v>
      </c>
      <c r="F735" s="7" t="s">
        <v>1471</v>
      </c>
      <c r="G735" s="10">
        <v>9</v>
      </c>
      <c r="H735" s="5" t="str">
        <f>VLOOKUP(G735,[1]ORG!$A$1:$B$24,2,FALSE)</f>
        <v>ESCOLA BRESSOL</v>
      </c>
    </row>
    <row r="736" spans="1:8" x14ac:dyDescent="0.2">
      <c r="A736" s="7" t="s">
        <v>1472</v>
      </c>
      <c r="B736" s="8">
        <v>42538</v>
      </c>
      <c r="C736" s="8">
        <v>42531</v>
      </c>
      <c r="D736" s="9">
        <v>163</v>
      </c>
      <c r="E736" s="7" t="s">
        <v>55</v>
      </c>
      <c r="F736" s="7" t="s">
        <v>1473</v>
      </c>
      <c r="G736" s="10">
        <v>9</v>
      </c>
      <c r="H736" s="5" t="str">
        <f>VLOOKUP(G736,[1]ORG!$A$1:$B$24,2,FALSE)</f>
        <v>ESCOLA BRESSOL</v>
      </c>
    </row>
    <row r="737" spans="1:8" x14ac:dyDescent="0.2">
      <c r="A737" s="7" t="s">
        <v>1474</v>
      </c>
      <c r="B737" s="8">
        <v>42538</v>
      </c>
      <c r="C737" s="8">
        <v>42534</v>
      </c>
      <c r="D737" s="9">
        <v>163</v>
      </c>
      <c r="E737" s="7" t="s">
        <v>55</v>
      </c>
      <c r="F737" s="7" t="s">
        <v>1475</v>
      </c>
      <c r="G737" s="10">
        <v>9</v>
      </c>
      <c r="H737" s="5" t="str">
        <f>VLOOKUP(G737,[1]ORG!$A$1:$B$24,2,FALSE)</f>
        <v>ESCOLA BRESSOL</v>
      </c>
    </row>
    <row r="738" spans="1:8" x14ac:dyDescent="0.2">
      <c r="A738" s="7" t="s">
        <v>1476</v>
      </c>
      <c r="B738" s="8">
        <v>42538</v>
      </c>
      <c r="C738" s="8">
        <v>42531</v>
      </c>
      <c r="D738" s="9">
        <v>171.53</v>
      </c>
      <c r="E738" s="7" t="s">
        <v>1477</v>
      </c>
      <c r="F738" s="7" t="s">
        <v>1478</v>
      </c>
      <c r="G738" s="10">
        <v>3</v>
      </c>
      <c r="H738" s="5" t="str">
        <f>VLOOKUP(G738,[1]ORG!$A$1:$B$24,2,FALSE)</f>
        <v>ENSENYAMENT</v>
      </c>
    </row>
    <row r="739" spans="1:8" x14ac:dyDescent="0.2">
      <c r="A739" s="7" t="s">
        <v>1479</v>
      </c>
      <c r="B739" s="8">
        <v>42529</v>
      </c>
      <c r="C739" s="8">
        <v>42493</v>
      </c>
      <c r="D739" s="9">
        <v>49.2</v>
      </c>
      <c r="E739" s="7" t="s">
        <v>1480</v>
      </c>
      <c r="F739" s="7" t="s">
        <v>1481</v>
      </c>
      <c r="G739" s="10">
        <v>9</v>
      </c>
      <c r="H739" s="5" t="str">
        <f>VLOOKUP(G739,[1]ORG!$A$1:$B$24,2,FALSE)</f>
        <v>ESCOLA BRESSOL</v>
      </c>
    </row>
    <row r="740" spans="1:8" x14ac:dyDescent="0.2">
      <c r="A740" s="7" t="s">
        <v>1482</v>
      </c>
      <c r="B740" s="8">
        <v>42527</v>
      </c>
      <c r="C740" s="8">
        <v>42522</v>
      </c>
      <c r="D740" s="9">
        <v>907.5</v>
      </c>
      <c r="E740" s="7" t="s">
        <v>340</v>
      </c>
      <c r="F740" s="7" t="s">
        <v>1483</v>
      </c>
      <c r="G740" s="10">
        <v>25</v>
      </c>
      <c r="H740" s="5" t="str">
        <f>VLOOKUP(G740,[1]ORG!$A$1:$B$24,2,FALSE)</f>
        <v>BRIGADA</v>
      </c>
    </row>
    <row r="741" spans="1:8" x14ac:dyDescent="0.2">
      <c r="A741" s="7" t="s">
        <v>1484</v>
      </c>
      <c r="B741" s="8">
        <v>42527</v>
      </c>
      <c r="C741" s="8">
        <v>42521</v>
      </c>
      <c r="D741" s="9">
        <v>168.02</v>
      </c>
      <c r="E741" s="7" t="s">
        <v>856</v>
      </c>
      <c r="F741" s="7" t="s">
        <v>857</v>
      </c>
      <c r="G741" s="10"/>
      <c r="H741" s="5" t="str">
        <f>VLOOKUP(G741,[1]ORG!$A$1:$B$24,2,FALSE)</f>
        <v>VARIS</v>
      </c>
    </row>
    <row r="742" spans="1:8" x14ac:dyDescent="0.2">
      <c r="A742" s="7" t="s">
        <v>1485</v>
      </c>
      <c r="B742" s="8">
        <v>42530</v>
      </c>
      <c r="C742" s="8">
        <v>42521</v>
      </c>
      <c r="D742" s="9">
        <v>378.86</v>
      </c>
      <c r="E742" s="7" t="s">
        <v>393</v>
      </c>
      <c r="F742" s="7" t="s">
        <v>1486</v>
      </c>
      <c r="G742" s="10">
        <v>16</v>
      </c>
      <c r="H742" s="5" t="str">
        <f>VLOOKUP(G742,[1]ORG!$A$1:$B$24,2,FALSE)</f>
        <v>DESPESES GENERALS</v>
      </c>
    </row>
    <row r="743" spans="1:8" x14ac:dyDescent="0.2">
      <c r="A743" s="7" t="s">
        <v>1487</v>
      </c>
      <c r="B743" s="8">
        <v>42527</v>
      </c>
      <c r="C743" s="8">
        <v>42523</v>
      </c>
      <c r="D743" s="9">
        <v>70.11</v>
      </c>
      <c r="E743" s="7" t="s">
        <v>874</v>
      </c>
      <c r="F743" s="7" t="s">
        <v>1488</v>
      </c>
      <c r="G743" s="10">
        <v>16</v>
      </c>
      <c r="H743" s="5" t="str">
        <f>VLOOKUP(G743,[1]ORG!$A$1:$B$24,2,FALSE)</f>
        <v>DESPESES GENERALS</v>
      </c>
    </row>
    <row r="744" spans="1:8" x14ac:dyDescent="0.2">
      <c r="A744" s="7" t="s">
        <v>1489</v>
      </c>
      <c r="B744" s="8">
        <v>42527</v>
      </c>
      <c r="C744" s="8">
        <v>42522</v>
      </c>
      <c r="D744" s="9">
        <v>96.8</v>
      </c>
      <c r="E744" s="7" t="s">
        <v>478</v>
      </c>
      <c r="F744" s="7" t="s">
        <v>1490</v>
      </c>
      <c r="G744" s="10">
        <v>21</v>
      </c>
      <c r="H744" s="5" t="str">
        <f>VLOOKUP(G744,[1]ORG!$A$1:$B$24,2,FALSE)</f>
        <v>COMUNICACIÓ</v>
      </c>
    </row>
    <row r="745" spans="1:8" x14ac:dyDescent="0.2">
      <c r="A745" s="7" t="s">
        <v>1491</v>
      </c>
      <c r="B745" s="8">
        <v>42527</v>
      </c>
      <c r="C745" s="8">
        <v>42522</v>
      </c>
      <c r="D745" s="9">
        <v>30.25</v>
      </c>
      <c r="E745" s="7" t="s">
        <v>478</v>
      </c>
      <c r="F745" s="7" t="s">
        <v>1492</v>
      </c>
      <c r="G745" s="10">
        <v>1</v>
      </c>
      <c r="H745" s="5" t="str">
        <f>VLOOKUP(G745,[1]ORG!$A$1:$B$24,2,FALSE)</f>
        <v>CULTURA</v>
      </c>
    </row>
    <row r="746" spans="1:8" x14ac:dyDescent="0.2">
      <c r="A746" s="7" t="s">
        <v>1493</v>
      </c>
      <c r="B746" s="8">
        <v>42527</v>
      </c>
      <c r="C746" s="8">
        <v>42520</v>
      </c>
      <c r="D746" s="9">
        <v>142.78</v>
      </c>
      <c r="E746" s="7" t="s">
        <v>199</v>
      </c>
      <c r="F746" s="7" t="s">
        <v>1494</v>
      </c>
      <c r="G746" s="10">
        <v>16</v>
      </c>
      <c r="H746" s="5" t="str">
        <f>VLOOKUP(G746,[1]ORG!$A$1:$B$24,2,FALSE)</f>
        <v>DESPESES GENERALS</v>
      </c>
    </row>
    <row r="747" spans="1:8" x14ac:dyDescent="0.2">
      <c r="A747" s="7" t="s">
        <v>1495</v>
      </c>
      <c r="B747" s="8">
        <v>42527</v>
      </c>
      <c r="C747" s="8">
        <v>42475</v>
      </c>
      <c r="D747" s="9">
        <v>209.33</v>
      </c>
      <c r="E747" s="7" t="s">
        <v>199</v>
      </c>
      <c r="F747" s="7" t="s">
        <v>1496</v>
      </c>
      <c r="G747" s="10">
        <v>16</v>
      </c>
      <c r="H747" s="5" t="str">
        <f>VLOOKUP(G747,[1]ORG!$A$1:$B$24,2,FALSE)</f>
        <v>DESPESES GENERALS</v>
      </c>
    </row>
    <row r="748" spans="1:8" x14ac:dyDescent="0.2">
      <c r="A748" s="7" t="s">
        <v>1497</v>
      </c>
      <c r="B748" s="8">
        <v>42530</v>
      </c>
      <c r="C748" s="8">
        <v>42529</v>
      </c>
      <c r="D748" s="9">
        <v>447.8</v>
      </c>
      <c r="E748" s="7" t="s">
        <v>587</v>
      </c>
      <c r="F748" s="7" t="s">
        <v>1498</v>
      </c>
      <c r="G748" s="10">
        <v>16</v>
      </c>
      <c r="H748" s="5" t="str">
        <f>VLOOKUP(G748,[1]ORG!$A$1:$B$24,2,FALSE)</f>
        <v>DESPESES GENERALS</v>
      </c>
    </row>
    <row r="749" spans="1:8" x14ac:dyDescent="0.2">
      <c r="A749" s="7" t="s">
        <v>1499</v>
      </c>
      <c r="B749" s="8">
        <v>42530</v>
      </c>
      <c r="C749" s="8">
        <v>42521</v>
      </c>
      <c r="D749" s="9">
        <v>20</v>
      </c>
      <c r="E749" s="7" t="s">
        <v>184</v>
      </c>
      <c r="F749" s="7" t="s">
        <v>1500</v>
      </c>
      <c r="G749" s="10">
        <v>16</v>
      </c>
      <c r="H749" s="5" t="str">
        <f>VLOOKUP(G749,[1]ORG!$A$1:$B$24,2,FALSE)</f>
        <v>DESPESES GENERALS</v>
      </c>
    </row>
    <row r="750" spans="1:8" x14ac:dyDescent="0.2">
      <c r="A750" s="7" t="s">
        <v>1501</v>
      </c>
      <c r="B750" s="8">
        <v>42530</v>
      </c>
      <c r="C750" s="8">
        <v>42527</v>
      </c>
      <c r="D750" s="9">
        <v>1316.95</v>
      </c>
      <c r="E750" s="7" t="s">
        <v>340</v>
      </c>
      <c r="F750" s="7" t="s">
        <v>1502</v>
      </c>
      <c r="G750" s="10"/>
      <c r="H750" s="5" t="str">
        <f>VLOOKUP(G750,[1]ORG!$A$1:$B$24,2,FALSE)</f>
        <v>VARIS</v>
      </c>
    </row>
    <row r="751" spans="1:8" x14ac:dyDescent="0.2">
      <c r="A751" s="7" t="s">
        <v>1503</v>
      </c>
      <c r="B751" s="8">
        <v>42530</v>
      </c>
      <c r="C751" s="8">
        <v>42522</v>
      </c>
      <c r="D751" s="9">
        <v>1119.55</v>
      </c>
      <c r="E751" s="7" t="s">
        <v>337</v>
      </c>
      <c r="F751" s="7" t="s">
        <v>865</v>
      </c>
      <c r="G751" s="10">
        <v>25</v>
      </c>
      <c r="H751" s="5" t="str">
        <f>VLOOKUP(G751,[1]ORG!$A$1:$B$24,2,FALSE)</f>
        <v>BRIGADA</v>
      </c>
    </row>
    <row r="752" spans="1:8" x14ac:dyDescent="0.2">
      <c r="A752" s="7" t="s">
        <v>1504</v>
      </c>
      <c r="B752" s="8">
        <v>42530</v>
      </c>
      <c r="C752" s="8">
        <v>42517</v>
      </c>
      <c r="D752" s="9">
        <v>84.75</v>
      </c>
      <c r="E752" s="7" t="s">
        <v>784</v>
      </c>
      <c r="F752" s="7" t="s">
        <v>276</v>
      </c>
      <c r="G752" s="10">
        <v>16</v>
      </c>
      <c r="H752" s="5" t="str">
        <f>VLOOKUP(G752,[1]ORG!$A$1:$B$24,2,FALSE)</f>
        <v>DESPESES GENERALS</v>
      </c>
    </row>
    <row r="753" spans="1:8" x14ac:dyDescent="0.2">
      <c r="A753" s="7" t="s">
        <v>1505</v>
      </c>
      <c r="B753" s="8">
        <v>42530</v>
      </c>
      <c r="C753" s="8">
        <v>42522</v>
      </c>
      <c r="D753" s="9">
        <v>48</v>
      </c>
      <c r="E753" s="7" t="s">
        <v>280</v>
      </c>
      <c r="F753" s="7" t="s">
        <v>1000</v>
      </c>
      <c r="G753" s="10">
        <v>12</v>
      </c>
      <c r="H753" s="5" t="str">
        <f>VLOOKUP(G753,[1]ORG!$A$1:$B$24,2,FALSE)</f>
        <v>POLICIA</v>
      </c>
    </row>
    <row r="754" spans="1:8" x14ac:dyDescent="0.2">
      <c r="A754" s="7" t="s">
        <v>1506</v>
      </c>
      <c r="B754" s="8">
        <v>42530</v>
      </c>
      <c r="C754" s="8">
        <v>42522</v>
      </c>
      <c r="D754" s="9">
        <v>144</v>
      </c>
      <c r="E754" s="7" t="s">
        <v>280</v>
      </c>
      <c r="F754" s="7" t="s">
        <v>1507</v>
      </c>
      <c r="G754" s="10">
        <v>12</v>
      </c>
      <c r="H754" s="5" t="str">
        <f>VLOOKUP(G754,[1]ORG!$A$1:$B$24,2,FALSE)</f>
        <v>POLICIA</v>
      </c>
    </row>
    <row r="755" spans="1:8" x14ac:dyDescent="0.2">
      <c r="A755" s="7" t="s">
        <v>1508</v>
      </c>
      <c r="B755" s="8">
        <v>42530</v>
      </c>
      <c r="C755" s="8">
        <v>42153</v>
      </c>
      <c r="D755" s="9">
        <v>608.01</v>
      </c>
      <c r="E755" s="7" t="s">
        <v>1509</v>
      </c>
      <c r="F755" s="7" t="s">
        <v>107</v>
      </c>
      <c r="G755" s="10">
        <v>18</v>
      </c>
      <c r="H755" s="5" t="str">
        <f>VLOOKUP(G755,[1]ORG!$A$1:$B$24,2,FALSE)</f>
        <v>SERVEIS - GESTIÓ RESIDUS</v>
      </c>
    </row>
    <row r="756" spans="1:8" x14ac:dyDescent="0.2">
      <c r="A756" s="7" t="s">
        <v>1510</v>
      </c>
      <c r="B756" s="8">
        <v>42538</v>
      </c>
      <c r="C756" s="8">
        <v>42538</v>
      </c>
      <c r="D756" s="9">
        <v>1360.92</v>
      </c>
      <c r="E756" s="7" t="s">
        <v>1511</v>
      </c>
      <c r="F756" s="7" t="s">
        <v>1512</v>
      </c>
      <c r="G756" s="10">
        <v>3</v>
      </c>
      <c r="H756" s="5" t="str">
        <f>VLOOKUP(G756,[1]ORG!$A$1:$B$24,2,FALSE)</f>
        <v>ENSENYAMENT</v>
      </c>
    </row>
    <row r="757" spans="1:8" x14ac:dyDescent="0.2">
      <c r="A757" s="7" t="s">
        <v>1513</v>
      </c>
      <c r="B757" s="8">
        <v>42529</v>
      </c>
      <c r="C757" s="8">
        <v>42527</v>
      </c>
      <c r="D757" s="9">
        <v>701.8</v>
      </c>
      <c r="E757" s="7" t="s">
        <v>28</v>
      </c>
      <c r="F757" s="7" t="s">
        <v>1514</v>
      </c>
      <c r="G757" s="10">
        <v>13</v>
      </c>
      <c r="H757" s="5" t="str">
        <f>VLOOKUP(G757,[1]ORG!$A$1:$B$24,2,FALSE)</f>
        <v>MEDI AMBIENT</v>
      </c>
    </row>
    <row r="758" spans="1:8" x14ac:dyDescent="0.2">
      <c r="A758" s="7" t="s">
        <v>1515</v>
      </c>
      <c r="B758" s="8">
        <v>42529</v>
      </c>
      <c r="C758" s="8">
        <v>42527</v>
      </c>
      <c r="D758" s="9">
        <v>1368.51</v>
      </c>
      <c r="E758" s="7" t="s">
        <v>28</v>
      </c>
      <c r="F758" s="7" t="s">
        <v>1516</v>
      </c>
      <c r="G758" s="10">
        <v>13</v>
      </c>
      <c r="H758" s="5" t="str">
        <f>VLOOKUP(G758,[1]ORG!$A$1:$B$24,2,FALSE)</f>
        <v>MEDI AMBIENT</v>
      </c>
    </row>
    <row r="759" spans="1:8" x14ac:dyDescent="0.2">
      <c r="A759" s="7" t="s">
        <v>1517</v>
      </c>
      <c r="B759" s="8">
        <v>42529</v>
      </c>
      <c r="C759" s="8">
        <v>42527</v>
      </c>
      <c r="D759" s="9">
        <v>2245.7600000000002</v>
      </c>
      <c r="E759" s="7" t="s">
        <v>28</v>
      </c>
      <c r="F759" s="7" t="s">
        <v>1518</v>
      </c>
      <c r="G759" s="10">
        <v>13</v>
      </c>
      <c r="H759" s="5" t="str">
        <f>VLOOKUP(G759,[1]ORG!$A$1:$B$24,2,FALSE)</f>
        <v>MEDI AMBIENT</v>
      </c>
    </row>
    <row r="760" spans="1:8" x14ac:dyDescent="0.2">
      <c r="A760" s="7" t="s">
        <v>1519</v>
      </c>
      <c r="B760" s="8">
        <v>42529</v>
      </c>
      <c r="C760" s="8">
        <v>42527</v>
      </c>
      <c r="D760" s="9">
        <v>1824.68</v>
      </c>
      <c r="E760" s="7" t="s">
        <v>28</v>
      </c>
      <c r="F760" s="7" t="s">
        <v>1520</v>
      </c>
      <c r="G760" s="10">
        <v>13</v>
      </c>
      <c r="H760" s="5" t="str">
        <f>VLOOKUP(G760,[1]ORG!$A$1:$B$24,2,FALSE)</f>
        <v>MEDI AMBIENT</v>
      </c>
    </row>
    <row r="761" spans="1:8" x14ac:dyDescent="0.2">
      <c r="A761" s="7" t="s">
        <v>1521</v>
      </c>
      <c r="B761" s="8">
        <v>42529</v>
      </c>
      <c r="C761" s="8">
        <v>42524</v>
      </c>
      <c r="D761" s="9">
        <v>201.95</v>
      </c>
      <c r="E761" s="7" t="s">
        <v>510</v>
      </c>
      <c r="F761" s="7" t="s">
        <v>326</v>
      </c>
      <c r="G761" s="10">
        <v>18</v>
      </c>
      <c r="H761" s="5" t="str">
        <f>VLOOKUP(G761,[1]ORG!$A$1:$B$24,2,FALSE)</f>
        <v>SERVEIS - GESTIÓ RESIDUS</v>
      </c>
    </row>
    <row r="762" spans="1:8" x14ac:dyDescent="0.2">
      <c r="A762" s="7" t="s">
        <v>1522</v>
      </c>
      <c r="B762" s="8">
        <v>42529</v>
      </c>
      <c r="C762" s="8">
        <v>42528</v>
      </c>
      <c r="D762" s="9">
        <v>1403.6</v>
      </c>
      <c r="E762" s="7" t="s">
        <v>1523</v>
      </c>
      <c r="F762" s="7" t="s">
        <v>1524</v>
      </c>
      <c r="G762" s="10">
        <v>8</v>
      </c>
      <c r="H762" s="5" t="str">
        <f>VLOOKUP(G762,[1]ORG!$A$1:$B$24,2,FALSE)</f>
        <v>PROMOCIÓ ECONÒMICA</v>
      </c>
    </row>
    <row r="763" spans="1:8" x14ac:dyDescent="0.2">
      <c r="A763" s="7" t="s">
        <v>1525</v>
      </c>
      <c r="B763" s="8">
        <v>42539</v>
      </c>
      <c r="C763" s="8">
        <v>42388</v>
      </c>
      <c r="D763" s="9">
        <v>610.17999999999995</v>
      </c>
      <c r="E763" s="7" t="s">
        <v>306</v>
      </c>
      <c r="F763" s="7" t="s">
        <v>1526</v>
      </c>
      <c r="G763" s="10">
        <v>16</v>
      </c>
      <c r="H763" s="5" t="str">
        <f>VLOOKUP(G763,[1]ORG!$A$1:$B$24,2,FALSE)</f>
        <v>DESPESES GENERALS</v>
      </c>
    </row>
    <row r="764" spans="1:8" x14ac:dyDescent="0.2">
      <c r="A764" s="7" t="s">
        <v>1527</v>
      </c>
      <c r="B764" s="8">
        <v>42539</v>
      </c>
      <c r="C764" s="8">
        <v>42536</v>
      </c>
      <c r="D764" s="9">
        <v>194.08</v>
      </c>
      <c r="E764" s="7" t="s">
        <v>306</v>
      </c>
      <c r="F764" s="7" t="s">
        <v>1528</v>
      </c>
      <c r="G764" s="10">
        <v>16</v>
      </c>
      <c r="H764" s="5" t="str">
        <f>VLOOKUP(G764,[1]ORG!$A$1:$B$24,2,FALSE)</f>
        <v>DESPESES GENERALS</v>
      </c>
    </row>
    <row r="765" spans="1:8" x14ac:dyDescent="0.2">
      <c r="A765" s="7" t="s">
        <v>1529</v>
      </c>
      <c r="B765" s="8">
        <v>42539</v>
      </c>
      <c r="C765" s="8">
        <v>42514</v>
      </c>
      <c r="D765" s="9">
        <v>72.599999999999994</v>
      </c>
      <c r="E765" s="7" t="s">
        <v>1530</v>
      </c>
      <c r="F765" s="7" t="s">
        <v>1531</v>
      </c>
      <c r="G765" s="10">
        <v>26</v>
      </c>
      <c r="H765" s="5" t="str">
        <f>VLOOKUP(G765,[1]ORG!$A$1:$B$24,2,FALSE)</f>
        <v>SANITAT</v>
      </c>
    </row>
    <row r="766" spans="1:8" x14ac:dyDescent="0.2">
      <c r="A766" s="7" t="s">
        <v>1532</v>
      </c>
      <c r="B766" s="8">
        <v>42540</v>
      </c>
      <c r="C766" s="8">
        <v>42540</v>
      </c>
      <c r="D766" s="9">
        <v>1512.5</v>
      </c>
      <c r="E766" s="7" t="s">
        <v>526</v>
      </c>
      <c r="F766" s="7" t="s">
        <v>1533</v>
      </c>
      <c r="G766" s="10">
        <v>16</v>
      </c>
      <c r="H766" s="5" t="str">
        <f>VLOOKUP(G766,[1]ORG!$A$1:$B$24,2,FALSE)</f>
        <v>DESPESES GENERALS</v>
      </c>
    </row>
    <row r="767" spans="1:8" x14ac:dyDescent="0.2">
      <c r="A767" s="7" t="s">
        <v>1534</v>
      </c>
      <c r="B767" s="8">
        <v>42540</v>
      </c>
      <c r="C767" s="8">
        <v>42539</v>
      </c>
      <c r="D767" s="9">
        <v>5293.75</v>
      </c>
      <c r="E767" s="7" t="s">
        <v>378</v>
      </c>
      <c r="F767" s="7" t="s">
        <v>1535</v>
      </c>
      <c r="G767" s="10">
        <v>15</v>
      </c>
      <c r="H767" s="5" t="str">
        <f>VLOOKUP(G767,[1]ORG!$A$1:$B$24,2,FALSE)</f>
        <v>INSTALACIONS I CONSUMS</v>
      </c>
    </row>
    <row r="768" spans="1:8" x14ac:dyDescent="0.2">
      <c r="A768" s="7" t="s">
        <v>1536</v>
      </c>
      <c r="B768" s="8">
        <v>42540</v>
      </c>
      <c r="C768" s="8">
        <v>42539</v>
      </c>
      <c r="D768" s="9">
        <v>1331</v>
      </c>
      <c r="E768" s="7" t="s">
        <v>378</v>
      </c>
      <c r="F768" s="7" t="s">
        <v>1537</v>
      </c>
      <c r="G768" s="10">
        <v>12</v>
      </c>
      <c r="H768" s="5" t="str">
        <f>VLOOKUP(G768,[1]ORG!$A$1:$B$24,2,FALSE)</f>
        <v>POLICIA</v>
      </c>
    </row>
    <row r="769" spans="1:8" x14ac:dyDescent="0.2">
      <c r="A769" s="7" t="s">
        <v>1538</v>
      </c>
      <c r="B769" s="8">
        <v>42541</v>
      </c>
      <c r="C769" s="8">
        <v>42541</v>
      </c>
      <c r="D769" s="9">
        <v>202.71</v>
      </c>
      <c r="E769" s="7" t="s">
        <v>233</v>
      </c>
      <c r="F769" s="7" t="s">
        <v>1539</v>
      </c>
      <c r="G769" s="10">
        <v>15</v>
      </c>
      <c r="H769" s="5" t="str">
        <f>VLOOKUP(G769,[1]ORG!$A$1:$B$24,2,FALSE)</f>
        <v>INSTALACIONS I CONSUMS</v>
      </c>
    </row>
    <row r="770" spans="1:8" x14ac:dyDescent="0.2">
      <c r="A770" s="7" t="s">
        <v>1540</v>
      </c>
      <c r="B770" s="8">
        <v>42542</v>
      </c>
      <c r="C770" s="8">
        <v>42460</v>
      </c>
      <c r="D770" s="9">
        <v>460.42</v>
      </c>
      <c r="E770" s="7" t="s">
        <v>743</v>
      </c>
      <c r="F770" s="7" t="s">
        <v>1438</v>
      </c>
      <c r="G770" s="10">
        <v>18</v>
      </c>
      <c r="H770" s="5" t="str">
        <f>VLOOKUP(G770,[1]ORG!$A$1:$B$24,2,FALSE)</f>
        <v>SERVEIS - GESTIÓ RESIDUS</v>
      </c>
    </row>
    <row r="771" spans="1:8" x14ac:dyDescent="0.2">
      <c r="A771" s="7" t="s">
        <v>1541</v>
      </c>
      <c r="B771" s="8">
        <v>42520</v>
      </c>
      <c r="C771" s="8">
        <v>42505</v>
      </c>
      <c r="D771" s="9">
        <v>1515.51</v>
      </c>
      <c r="E771" s="7" t="s">
        <v>521</v>
      </c>
      <c r="F771" s="7" t="s">
        <v>1008</v>
      </c>
      <c r="G771" s="10">
        <v>15</v>
      </c>
      <c r="H771" s="5" t="str">
        <f>VLOOKUP(G771,[1]ORG!$A$1:$B$24,2,FALSE)</f>
        <v>INSTALACIONS I CONSUMS</v>
      </c>
    </row>
    <row r="772" spans="1:8" x14ac:dyDescent="0.2">
      <c r="A772" s="7" t="s">
        <v>1542</v>
      </c>
      <c r="B772" s="8">
        <v>42522</v>
      </c>
      <c r="C772" s="8">
        <v>42520</v>
      </c>
      <c r="D772" s="9">
        <v>2445.9899999999998</v>
      </c>
      <c r="E772" s="7" t="s">
        <v>521</v>
      </c>
      <c r="F772" s="7" t="s">
        <v>1008</v>
      </c>
      <c r="G772" s="10">
        <v>15</v>
      </c>
      <c r="H772" s="5" t="str">
        <f>VLOOKUP(G772,[1]ORG!$A$1:$B$24,2,FALSE)</f>
        <v>INSTALACIONS I CONSUMS</v>
      </c>
    </row>
    <row r="773" spans="1:8" x14ac:dyDescent="0.2">
      <c r="A773" s="7" t="s">
        <v>1543</v>
      </c>
      <c r="B773" s="8">
        <v>42543</v>
      </c>
      <c r="C773" s="8">
        <v>42540</v>
      </c>
      <c r="D773" s="9">
        <v>1155.44</v>
      </c>
      <c r="E773" s="7" t="s">
        <v>1477</v>
      </c>
      <c r="F773" s="7" t="s">
        <v>1544</v>
      </c>
      <c r="G773" s="10">
        <v>1</v>
      </c>
      <c r="H773" s="5" t="str">
        <f>VLOOKUP(G773,[1]ORG!$A$1:$B$24,2,FALSE)</f>
        <v>CULTURA</v>
      </c>
    </row>
    <row r="774" spans="1:8" x14ac:dyDescent="0.2">
      <c r="A774" s="7" t="s">
        <v>1545</v>
      </c>
      <c r="B774" s="8">
        <v>42543</v>
      </c>
      <c r="C774" s="8">
        <v>42538</v>
      </c>
      <c r="D774" s="9">
        <v>163</v>
      </c>
      <c r="E774" s="7" t="s">
        <v>55</v>
      </c>
      <c r="F774" s="7" t="s">
        <v>1546</v>
      </c>
      <c r="G774" s="10">
        <v>9</v>
      </c>
      <c r="H774" s="5" t="str">
        <f>VLOOKUP(G774,[1]ORG!$A$1:$B$24,2,FALSE)</f>
        <v>ESCOLA BRESSOL</v>
      </c>
    </row>
    <row r="775" spans="1:8" x14ac:dyDescent="0.2">
      <c r="A775" s="7" t="s">
        <v>1547</v>
      </c>
      <c r="B775" s="8">
        <v>42543</v>
      </c>
      <c r="C775" s="8">
        <v>42541</v>
      </c>
      <c r="D775" s="9">
        <v>659.81</v>
      </c>
      <c r="E775" s="7" t="s">
        <v>1548</v>
      </c>
      <c r="F775" s="7" t="s">
        <v>1549</v>
      </c>
      <c r="G775" s="10">
        <v>7</v>
      </c>
      <c r="H775" s="5" t="str">
        <f>VLOOKUP(G775,[1]ORG!$A$1:$B$24,2,FALSE)</f>
        <v>ESPORTS</v>
      </c>
    </row>
    <row r="776" spans="1:8" x14ac:dyDescent="0.2">
      <c r="A776" s="7" t="s">
        <v>1550</v>
      </c>
      <c r="B776" s="8">
        <v>42544</v>
      </c>
      <c r="C776" s="8">
        <v>42537</v>
      </c>
      <c r="D776" s="9">
        <v>623.30999999999995</v>
      </c>
      <c r="E776" s="7" t="s">
        <v>1551</v>
      </c>
      <c r="F776" s="7" t="s">
        <v>1552</v>
      </c>
      <c r="G776" s="10">
        <v>15</v>
      </c>
      <c r="H776" s="5" t="str">
        <f>VLOOKUP(G776,[1]ORG!$A$1:$B$24,2,FALSE)</f>
        <v>INSTALACIONS I CONSUMS</v>
      </c>
    </row>
    <row r="777" spans="1:8" x14ac:dyDescent="0.2">
      <c r="A777" s="7" t="s">
        <v>1553</v>
      </c>
      <c r="B777" s="8">
        <v>42541</v>
      </c>
      <c r="C777" s="8">
        <v>42541</v>
      </c>
      <c r="D777" s="9">
        <v>423.5</v>
      </c>
      <c r="E777" s="7" t="s">
        <v>1554</v>
      </c>
      <c r="F777" s="7" t="s">
        <v>1555</v>
      </c>
      <c r="G777" s="10">
        <v>13</v>
      </c>
      <c r="H777" s="5" t="str">
        <f>VLOOKUP(G777,[1]ORG!$A$1:$B$24,2,FALSE)</f>
        <v>MEDI AMBIENT</v>
      </c>
    </row>
    <row r="778" spans="1:8" x14ac:dyDescent="0.2">
      <c r="A778" s="7" t="s">
        <v>1556</v>
      </c>
      <c r="B778" s="8">
        <v>42542</v>
      </c>
      <c r="C778" s="8">
        <v>42535</v>
      </c>
      <c r="D778" s="9">
        <v>210</v>
      </c>
      <c r="E778" s="7" t="s">
        <v>280</v>
      </c>
      <c r="F778" s="7" t="s">
        <v>1557</v>
      </c>
      <c r="G778" s="10">
        <v>12</v>
      </c>
      <c r="H778" s="5" t="str">
        <f>VLOOKUP(G778,[1]ORG!$A$1:$B$24,2,FALSE)</f>
        <v>POLICIA</v>
      </c>
    </row>
    <row r="779" spans="1:8" x14ac:dyDescent="0.2">
      <c r="A779" s="7" t="s">
        <v>1558</v>
      </c>
      <c r="B779" s="8">
        <v>42544</v>
      </c>
      <c r="C779" s="8">
        <v>42536</v>
      </c>
      <c r="D779" s="9">
        <v>823.84</v>
      </c>
      <c r="E779" s="7" t="s">
        <v>407</v>
      </c>
      <c r="F779" s="7" t="s">
        <v>408</v>
      </c>
      <c r="G779" s="10">
        <v>25</v>
      </c>
      <c r="H779" s="5" t="str">
        <f>VLOOKUP(G779,[1]ORG!$A$1:$B$24,2,FALSE)</f>
        <v>BRIGADA</v>
      </c>
    </row>
    <row r="780" spans="1:8" x14ac:dyDescent="0.2">
      <c r="A780" s="7" t="s">
        <v>1559</v>
      </c>
      <c r="B780" s="8">
        <v>42551</v>
      </c>
      <c r="C780" s="8">
        <v>42551</v>
      </c>
      <c r="D780" s="9">
        <v>894.8</v>
      </c>
      <c r="E780" s="7" t="s">
        <v>572</v>
      </c>
      <c r="F780" s="7" t="s">
        <v>747</v>
      </c>
      <c r="G780" s="10">
        <v>10</v>
      </c>
      <c r="H780" s="5" t="str">
        <f>VLOOKUP(G780,[1]ORG!$A$1:$B$24,2,FALSE)</f>
        <v>PARTICIPACIÓ CIUTADANA</v>
      </c>
    </row>
    <row r="781" spans="1:8" x14ac:dyDescent="0.2">
      <c r="A781" s="7" t="s">
        <v>1560</v>
      </c>
      <c r="B781" s="8">
        <v>42548</v>
      </c>
      <c r="C781" s="8">
        <v>42536</v>
      </c>
      <c r="D781" s="9">
        <v>1639.26</v>
      </c>
      <c r="E781" s="7" t="s">
        <v>1561</v>
      </c>
      <c r="F781" s="7" t="s">
        <v>1562</v>
      </c>
      <c r="G781" s="10">
        <v>4</v>
      </c>
      <c r="H781" s="5" t="str">
        <f>VLOOKUP(G781,[1]ORG!$A$1:$B$24,2,FALSE)</f>
        <v>SERVEIS SOCIALS</v>
      </c>
    </row>
    <row r="782" spans="1:8" x14ac:dyDescent="0.2">
      <c r="A782" s="7" t="s">
        <v>1563</v>
      </c>
      <c r="B782" s="8">
        <v>42544</v>
      </c>
      <c r="C782" s="8">
        <v>42542</v>
      </c>
      <c r="D782" s="9">
        <v>1100</v>
      </c>
      <c r="E782" s="7" t="s">
        <v>1564</v>
      </c>
      <c r="F782" s="7" t="s">
        <v>1565</v>
      </c>
      <c r="G782" s="10">
        <v>22</v>
      </c>
      <c r="H782" s="5" t="str">
        <f>VLOOKUP(G782,[1]ORG!$A$1:$B$24,2,FALSE)</f>
        <v>SOLIDARITAT</v>
      </c>
    </row>
    <row r="783" spans="1:8" x14ac:dyDescent="0.2">
      <c r="A783" s="7" t="s">
        <v>1566</v>
      </c>
      <c r="B783" s="8">
        <v>42543</v>
      </c>
      <c r="C783" s="8">
        <v>42542</v>
      </c>
      <c r="D783" s="9">
        <v>181.5</v>
      </c>
      <c r="E783" s="7" t="s">
        <v>1567</v>
      </c>
      <c r="F783" s="7" t="s">
        <v>1568</v>
      </c>
      <c r="G783" s="10">
        <v>1</v>
      </c>
      <c r="H783" s="5" t="str">
        <f>VLOOKUP(G783,[1]ORG!$A$1:$B$24,2,FALSE)</f>
        <v>CULTURA</v>
      </c>
    </row>
    <row r="784" spans="1:8" x14ac:dyDescent="0.2">
      <c r="A784" s="7" t="s">
        <v>1569</v>
      </c>
      <c r="B784" s="8">
        <v>42543</v>
      </c>
      <c r="C784" s="8">
        <v>42538</v>
      </c>
      <c r="D784" s="9">
        <v>282.58999999999997</v>
      </c>
      <c r="E784" s="7" t="s">
        <v>1570</v>
      </c>
      <c r="F784" s="7" t="s">
        <v>1571</v>
      </c>
      <c r="G784" s="10">
        <v>1</v>
      </c>
      <c r="H784" s="5" t="str">
        <f>VLOOKUP(G784,[1]ORG!$A$1:$B$24,2,FALSE)</f>
        <v>CULTURA</v>
      </c>
    </row>
    <row r="785" spans="1:8" x14ac:dyDescent="0.2">
      <c r="A785" s="7" t="s">
        <v>1572</v>
      </c>
      <c r="B785" s="8">
        <v>42543</v>
      </c>
      <c r="C785" s="8">
        <v>42511</v>
      </c>
      <c r="D785" s="9">
        <v>29.95</v>
      </c>
      <c r="E785" s="7" t="s">
        <v>1573</v>
      </c>
      <c r="F785" s="7" t="s">
        <v>1574</v>
      </c>
      <c r="G785" s="10">
        <v>1</v>
      </c>
      <c r="H785" s="5" t="str">
        <f>VLOOKUP(G785,[1]ORG!$A$1:$B$24,2,FALSE)</f>
        <v>CULTURA</v>
      </c>
    </row>
    <row r="786" spans="1:8" x14ac:dyDescent="0.2">
      <c r="A786" s="7" t="s">
        <v>1575</v>
      </c>
      <c r="B786" s="8">
        <v>42543</v>
      </c>
      <c r="C786" s="8">
        <v>42532</v>
      </c>
      <c r="D786" s="9">
        <v>211</v>
      </c>
      <c r="E786" s="7" t="s">
        <v>1576</v>
      </c>
      <c r="F786" s="7" t="s">
        <v>1577</v>
      </c>
      <c r="G786" s="10">
        <v>1</v>
      </c>
      <c r="H786" s="5" t="str">
        <f>VLOOKUP(G786,[1]ORG!$A$1:$B$24,2,FALSE)</f>
        <v>CULTURA</v>
      </c>
    </row>
    <row r="787" spans="1:8" x14ac:dyDescent="0.2">
      <c r="A787" s="7" t="s">
        <v>1578</v>
      </c>
      <c r="B787" s="8">
        <v>42543</v>
      </c>
      <c r="C787" s="8">
        <v>42543</v>
      </c>
      <c r="D787" s="9">
        <v>210</v>
      </c>
      <c r="E787" s="7" t="s">
        <v>242</v>
      </c>
      <c r="F787" s="7" t="s">
        <v>1579</v>
      </c>
      <c r="G787" s="10">
        <v>16</v>
      </c>
      <c r="H787" s="5" t="str">
        <f>VLOOKUP(G787,[1]ORG!$A$1:$B$24,2,FALSE)</f>
        <v>DESPESES GENERALS</v>
      </c>
    </row>
    <row r="788" spans="1:8" x14ac:dyDescent="0.2">
      <c r="A788" s="7" t="s">
        <v>1580</v>
      </c>
      <c r="B788" s="8">
        <v>42543</v>
      </c>
      <c r="C788" s="8">
        <v>42543</v>
      </c>
      <c r="D788" s="9">
        <v>210</v>
      </c>
      <c r="E788" s="7" t="s">
        <v>242</v>
      </c>
      <c r="F788" s="7" t="s">
        <v>1581</v>
      </c>
      <c r="G788" s="10">
        <v>16</v>
      </c>
      <c r="H788" s="5" t="str">
        <f>VLOOKUP(G788,[1]ORG!$A$1:$B$24,2,FALSE)</f>
        <v>DESPESES GENERALS</v>
      </c>
    </row>
    <row r="789" spans="1:8" x14ac:dyDescent="0.2">
      <c r="A789" s="7" t="s">
        <v>1582</v>
      </c>
      <c r="B789" s="8">
        <v>42543</v>
      </c>
      <c r="C789" s="8">
        <v>42541</v>
      </c>
      <c r="D789" s="9">
        <v>252.16</v>
      </c>
      <c r="E789" s="7" t="s">
        <v>1583</v>
      </c>
      <c r="F789" s="7" t="s">
        <v>1584</v>
      </c>
      <c r="G789" s="10">
        <v>7</v>
      </c>
      <c r="H789" s="5" t="str">
        <f>VLOOKUP(G789,[1]ORG!$A$1:$B$24,2,FALSE)</f>
        <v>ESPORTS</v>
      </c>
    </row>
    <row r="790" spans="1:8" x14ac:dyDescent="0.2">
      <c r="A790" s="7" t="s">
        <v>1585</v>
      </c>
      <c r="B790" s="8">
        <v>42543</v>
      </c>
      <c r="C790" s="8">
        <v>42536</v>
      </c>
      <c r="D790" s="9">
        <v>822.3</v>
      </c>
      <c r="E790" s="7" t="s">
        <v>584</v>
      </c>
      <c r="F790" s="7" t="s">
        <v>1586</v>
      </c>
      <c r="G790" s="10">
        <v>16</v>
      </c>
      <c r="H790" s="5" t="str">
        <f>VLOOKUP(G790,[1]ORG!$A$1:$B$24,2,FALSE)</f>
        <v>DESPESES GENERALS</v>
      </c>
    </row>
    <row r="791" spans="1:8" x14ac:dyDescent="0.2">
      <c r="A791" s="7" t="s">
        <v>1587</v>
      </c>
      <c r="B791" s="8">
        <v>42543</v>
      </c>
      <c r="C791" s="8">
        <v>42536</v>
      </c>
      <c r="D791" s="9">
        <v>1007.33</v>
      </c>
      <c r="E791" s="7" t="s">
        <v>896</v>
      </c>
      <c r="F791" s="7" t="s">
        <v>897</v>
      </c>
      <c r="G791" s="10">
        <v>25</v>
      </c>
      <c r="H791" s="5" t="str">
        <f>VLOOKUP(G791,[1]ORG!$A$1:$B$24,2,FALSE)</f>
        <v>BRIGADA</v>
      </c>
    </row>
    <row r="792" spans="1:8" x14ac:dyDescent="0.2">
      <c r="A792" s="7" t="s">
        <v>1588</v>
      </c>
      <c r="B792" s="8">
        <v>42492</v>
      </c>
      <c r="C792" s="8">
        <v>42492</v>
      </c>
      <c r="D792" s="9">
        <v>2814.8</v>
      </c>
      <c r="E792" s="7" t="s">
        <v>82</v>
      </c>
      <c r="F792" s="7" t="s">
        <v>83</v>
      </c>
      <c r="G792" s="10">
        <v>9</v>
      </c>
      <c r="H792" s="5" t="str">
        <f>VLOOKUP(G792,[1]ORG!$A$1:$B$24,2,FALSE)</f>
        <v>ESCOLA BRESSOL</v>
      </c>
    </row>
    <row r="793" spans="1:8" x14ac:dyDescent="0.2">
      <c r="A793" s="7" t="s">
        <v>1589</v>
      </c>
      <c r="B793" s="8">
        <v>42492</v>
      </c>
      <c r="C793" s="8">
        <v>42155</v>
      </c>
      <c r="D793" s="9">
        <v>1171.33</v>
      </c>
      <c r="E793" s="7" t="s">
        <v>82</v>
      </c>
      <c r="F793" s="7" t="s">
        <v>86</v>
      </c>
      <c r="G793" s="10">
        <v>9</v>
      </c>
      <c r="H793" s="5" t="str">
        <f>VLOOKUP(G793,[1]ORG!$A$1:$B$24,2,FALSE)</f>
        <v>ESCOLA BRESSOL</v>
      </c>
    </row>
    <row r="794" spans="1:8" x14ac:dyDescent="0.2">
      <c r="A794" s="7" t="s">
        <v>1590</v>
      </c>
      <c r="B794" s="8">
        <v>42521</v>
      </c>
      <c r="C794" s="8">
        <v>42521</v>
      </c>
      <c r="D794" s="9">
        <v>3485.67</v>
      </c>
      <c r="E794" s="7" t="s">
        <v>82</v>
      </c>
      <c r="F794" s="7" t="s">
        <v>83</v>
      </c>
      <c r="G794" s="10">
        <v>9</v>
      </c>
      <c r="H794" s="5" t="str">
        <f>VLOOKUP(G794,[1]ORG!$A$1:$B$24,2,FALSE)</f>
        <v>ESCOLA BRESSOL</v>
      </c>
    </row>
    <row r="795" spans="1:8" x14ac:dyDescent="0.2">
      <c r="A795" s="7" t="s">
        <v>1591</v>
      </c>
      <c r="B795" s="8">
        <v>42531</v>
      </c>
      <c r="C795" s="8">
        <v>42529</v>
      </c>
      <c r="D795" s="9">
        <v>109.25</v>
      </c>
      <c r="E795" s="7" t="s">
        <v>414</v>
      </c>
      <c r="F795" s="7" t="s">
        <v>415</v>
      </c>
      <c r="G795" s="10">
        <v>16</v>
      </c>
      <c r="H795" s="5" t="str">
        <f>VLOOKUP(G795,[1]ORG!$A$1:$B$24,2,FALSE)</f>
        <v>DESPESES GENERALS</v>
      </c>
    </row>
    <row r="796" spans="1:8" x14ac:dyDescent="0.2">
      <c r="A796" s="7" t="s">
        <v>1592</v>
      </c>
      <c r="B796" s="8">
        <v>42531</v>
      </c>
      <c r="C796" s="8">
        <v>42521</v>
      </c>
      <c r="D796" s="9">
        <v>56.33</v>
      </c>
      <c r="E796" s="7" t="s">
        <v>867</v>
      </c>
      <c r="F796" s="7" t="s">
        <v>1593</v>
      </c>
      <c r="G796" s="10">
        <v>25</v>
      </c>
      <c r="H796" s="5" t="str">
        <f>VLOOKUP(G796,[1]ORG!$A$1:$B$24,2,FALSE)</f>
        <v>BRIGADA</v>
      </c>
    </row>
    <row r="797" spans="1:8" x14ac:dyDescent="0.2">
      <c r="A797" s="7" t="s">
        <v>1594</v>
      </c>
      <c r="B797" s="8">
        <v>42531</v>
      </c>
      <c r="C797" s="8">
        <v>42529</v>
      </c>
      <c r="D797" s="9">
        <v>80</v>
      </c>
      <c r="E797" s="7" t="s">
        <v>334</v>
      </c>
      <c r="F797" s="7" t="s">
        <v>1595</v>
      </c>
      <c r="G797" s="10">
        <v>16</v>
      </c>
      <c r="H797" s="5" t="str">
        <f>VLOOKUP(G797,[1]ORG!$A$1:$B$24,2,FALSE)</f>
        <v>DESPESES GENERALS</v>
      </c>
    </row>
    <row r="798" spans="1:8" x14ac:dyDescent="0.2">
      <c r="A798" s="7" t="s">
        <v>1596</v>
      </c>
      <c r="B798" s="8">
        <v>42531</v>
      </c>
      <c r="C798" s="8">
        <v>42521</v>
      </c>
      <c r="D798" s="9">
        <v>7.71</v>
      </c>
      <c r="E798" s="7" t="s">
        <v>266</v>
      </c>
      <c r="F798" s="7" t="s">
        <v>1597</v>
      </c>
      <c r="G798" s="10">
        <v>16</v>
      </c>
      <c r="H798" s="5" t="str">
        <f>VLOOKUP(G798,[1]ORG!$A$1:$B$24,2,FALSE)</f>
        <v>DESPESES GENERALS</v>
      </c>
    </row>
    <row r="799" spans="1:8" x14ac:dyDescent="0.2">
      <c r="A799" s="7" t="s">
        <v>1598</v>
      </c>
      <c r="B799" s="8">
        <v>42531</v>
      </c>
      <c r="C799" s="8">
        <v>42529</v>
      </c>
      <c r="D799" s="9">
        <v>70</v>
      </c>
      <c r="E799" s="7" t="s">
        <v>334</v>
      </c>
      <c r="F799" s="7" t="s">
        <v>1599</v>
      </c>
      <c r="G799" s="10">
        <v>16</v>
      </c>
      <c r="H799" s="5" t="str">
        <f>VLOOKUP(G799,[1]ORG!$A$1:$B$24,2,FALSE)</f>
        <v>DESPESES GENERALS</v>
      </c>
    </row>
    <row r="800" spans="1:8" x14ac:dyDescent="0.2">
      <c r="A800" s="7" t="s">
        <v>1600</v>
      </c>
      <c r="B800" s="8">
        <v>42531</v>
      </c>
      <c r="C800" s="8">
        <v>42529</v>
      </c>
      <c r="D800" s="9">
        <v>16.899999999999999</v>
      </c>
      <c r="E800" s="7" t="s">
        <v>1601</v>
      </c>
      <c r="F800" s="7" t="s">
        <v>1602</v>
      </c>
      <c r="G800" s="10">
        <v>16</v>
      </c>
      <c r="H800" s="5" t="str">
        <f>VLOOKUP(G800,[1]ORG!$A$1:$B$24,2,FALSE)</f>
        <v>DESPESES GENERALS</v>
      </c>
    </row>
    <row r="801" spans="1:8" x14ac:dyDescent="0.2">
      <c r="A801" s="7" t="s">
        <v>1603</v>
      </c>
      <c r="B801" s="8">
        <v>42531</v>
      </c>
      <c r="C801" s="8">
        <v>42530</v>
      </c>
      <c r="D801" s="9">
        <v>2829.81</v>
      </c>
      <c r="E801" s="7" t="s">
        <v>587</v>
      </c>
      <c r="F801" s="7" t="s">
        <v>1604</v>
      </c>
      <c r="G801" s="10">
        <v>17</v>
      </c>
      <c r="H801" s="5" t="str">
        <f>VLOOKUP(G801,[1]ORG!$A$1:$B$24,2,FALSE)</f>
        <v>OBRES</v>
      </c>
    </row>
    <row r="802" spans="1:8" x14ac:dyDescent="0.2">
      <c r="A802" s="7" t="s">
        <v>1605</v>
      </c>
      <c r="B802" s="8">
        <v>42531</v>
      </c>
      <c r="C802" s="8">
        <v>42520</v>
      </c>
      <c r="D802" s="9">
        <v>159.32</v>
      </c>
      <c r="E802" s="7" t="s">
        <v>985</v>
      </c>
      <c r="F802" s="7" t="s">
        <v>107</v>
      </c>
      <c r="G802" s="10">
        <v>25</v>
      </c>
      <c r="H802" s="5" t="str">
        <f>VLOOKUP(G802,[1]ORG!$A$1:$B$24,2,FALSE)</f>
        <v>BRIGADA</v>
      </c>
    </row>
    <row r="803" spans="1:8" x14ac:dyDescent="0.2">
      <c r="A803" s="7" t="s">
        <v>1606</v>
      </c>
      <c r="B803" s="8">
        <v>42531</v>
      </c>
      <c r="C803" s="8">
        <v>42522</v>
      </c>
      <c r="D803" s="9">
        <v>290.39999999999998</v>
      </c>
      <c r="E803" s="7" t="s">
        <v>349</v>
      </c>
      <c r="F803" s="7" t="s">
        <v>1607</v>
      </c>
      <c r="G803" s="10">
        <v>10</v>
      </c>
      <c r="H803" s="5" t="str">
        <f>VLOOKUP(G803,[1]ORG!$A$1:$B$24,2,FALSE)</f>
        <v>PARTICIPACIÓ CIUTADANA</v>
      </c>
    </row>
    <row r="804" spans="1:8" x14ac:dyDescent="0.2">
      <c r="A804" s="7" t="s">
        <v>1608</v>
      </c>
      <c r="B804" s="8">
        <v>42534</v>
      </c>
      <c r="C804" s="8">
        <v>42534</v>
      </c>
      <c r="D804" s="9">
        <v>193.6</v>
      </c>
      <c r="E804" s="7" t="s">
        <v>474</v>
      </c>
      <c r="F804" s="7" t="s">
        <v>475</v>
      </c>
      <c r="G804" s="10">
        <v>1</v>
      </c>
      <c r="H804" s="5" t="str">
        <f>VLOOKUP(G804,[1]ORG!$A$1:$B$24,2,FALSE)</f>
        <v>CULTURA</v>
      </c>
    </row>
    <row r="805" spans="1:8" x14ac:dyDescent="0.2">
      <c r="A805" s="7" t="s">
        <v>1609</v>
      </c>
      <c r="B805" s="8">
        <v>42534</v>
      </c>
      <c r="C805" s="8">
        <v>42521</v>
      </c>
      <c r="D805" s="9">
        <v>58.33</v>
      </c>
      <c r="E805" s="7" t="s">
        <v>404</v>
      </c>
      <c r="F805" s="7" t="s">
        <v>1610</v>
      </c>
      <c r="G805" s="10">
        <v>4</v>
      </c>
      <c r="H805" s="5" t="str">
        <f>VLOOKUP(G805,[1]ORG!$A$1:$B$24,2,FALSE)</f>
        <v>SERVEIS SOCIALS</v>
      </c>
    </row>
    <row r="806" spans="1:8" x14ac:dyDescent="0.2">
      <c r="A806" s="7" t="s">
        <v>1611</v>
      </c>
      <c r="B806" s="8">
        <v>42534</v>
      </c>
      <c r="C806" s="8">
        <v>42521</v>
      </c>
      <c r="D806" s="9">
        <v>577.22</v>
      </c>
      <c r="E806" s="7" t="s">
        <v>275</v>
      </c>
      <c r="F806" s="7" t="s">
        <v>276</v>
      </c>
      <c r="G806" s="10">
        <v>16</v>
      </c>
      <c r="H806" s="5" t="str">
        <f>VLOOKUP(G806,[1]ORG!$A$1:$B$24,2,FALSE)</f>
        <v>DESPESES GENERALS</v>
      </c>
    </row>
    <row r="807" spans="1:8" x14ac:dyDescent="0.2">
      <c r="A807" s="7" t="s">
        <v>1612</v>
      </c>
      <c r="B807" s="8">
        <v>42534</v>
      </c>
      <c r="C807" s="8">
        <v>42520</v>
      </c>
      <c r="D807" s="9">
        <v>23.7</v>
      </c>
      <c r="E807" s="7" t="s">
        <v>128</v>
      </c>
      <c r="F807" s="7" t="s">
        <v>263</v>
      </c>
      <c r="G807" s="10">
        <v>4</v>
      </c>
      <c r="H807" s="5" t="str">
        <f>VLOOKUP(G807,[1]ORG!$A$1:$B$24,2,FALSE)</f>
        <v>SERVEIS SOCIALS</v>
      </c>
    </row>
    <row r="808" spans="1:8" x14ac:dyDescent="0.2">
      <c r="A808" s="7" t="s">
        <v>1613</v>
      </c>
      <c r="B808" s="8">
        <v>42534</v>
      </c>
      <c r="C808" s="8">
        <v>42521</v>
      </c>
      <c r="D808" s="9">
        <v>25.43</v>
      </c>
      <c r="E808" s="7" t="s">
        <v>1614</v>
      </c>
      <c r="F808" s="7" t="s">
        <v>1615</v>
      </c>
      <c r="G808" s="10">
        <v>16</v>
      </c>
      <c r="H808" s="5" t="str">
        <f>VLOOKUP(G808,[1]ORG!$A$1:$B$24,2,FALSE)</f>
        <v>DESPESES GENERALS</v>
      </c>
    </row>
    <row r="809" spans="1:8" x14ac:dyDescent="0.2">
      <c r="A809" s="7" t="s">
        <v>1616</v>
      </c>
      <c r="B809" s="8">
        <v>42534</v>
      </c>
      <c r="C809" s="8">
        <v>42534</v>
      </c>
      <c r="D809" s="9">
        <v>120</v>
      </c>
      <c r="E809" s="7" t="s">
        <v>1617</v>
      </c>
      <c r="F809" s="7" t="s">
        <v>1618</v>
      </c>
      <c r="G809" s="10">
        <v>4</v>
      </c>
      <c r="H809" s="5" t="str">
        <f>VLOOKUP(G809,[1]ORG!$A$1:$B$24,2,FALSE)</f>
        <v>SERVEIS SOCIALS</v>
      </c>
    </row>
    <row r="810" spans="1:8" x14ac:dyDescent="0.2">
      <c r="A810" s="7" t="s">
        <v>1619</v>
      </c>
      <c r="B810" s="8">
        <v>42535</v>
      </c>
      <c r="C810" s="8">
        <v>42522</v>
      </c>
      <c r="D810" s="9">
        <v>86.97</v>
      </c>
      <c r="E810" s="7" t="s">
        <v>89</v>
      </c>
      <c r="F810" s="7" t="s">
        <v>1409</v>
      </c>
      <c r="G810" s="10">
        <v>15</v>
      </c>
      <c r="H810" s="5" t="str">
        <f>VLOOKUP(G810,[1]ORG!$A$1:$B$24,2,FALSE)</f>
        <v>INSTALACIONS I CONSUMS</v>
      </c>
    </row>
    <row r="811" spans="1:8" x14ac:dyDescent="0.2">
      <c r="A811" s="7" t="s">
        <v>1620</v>
      </c>
      <c r="B811" s="8">
        <v>42535</v>
      </c>
      <c r="C811" s="8">
        <v>42534</v>
      </c>
      <c r="D811" s="9">
        <v>1948.23</v>
      </c>
      <c r="E811" s="7" t="s">
        <v>587</v>
      </c>
      <c r="F811" s="7" t="s">
        <v>1621</v>
      </c>
      <c r="G811" s="10">
        <v>17</v>
      </c>
      <c r="H811" s="5" t="str">
        <f>VLOOKUP(G811,[1]ORG!$A$1:$B$24,2,FALSE)</f>
        <v>OBRES</v>
      </c>
    </row>
    <row r="812" spans="1:8" x14ac:dyDescent="0.2">
      <c r="A812" s="7" t="s">
        <v>1622</v>
      </c>
      <c r="B812" s="8">
        <v>42535</v>
      </c>
      <c r="C812" s="8">
        <v>42530</v>
      </c>
      <c r="D812" s="9">
        <v>245.51</v>
      </c>
      <c r="E812" s="7" t="s">
        <v>575</v>
      </c>
      <c r="F812" s="7" t="s">
        <v>576</v>
      </c>
      <c r="G812" s="10">
        <v>15</v>
      </c>
      <c r="H812" s="5" t="str">
        <f>VLOOKUP(G812,[1]ORG!$A$1:$B$24,2,FALSE)</f>
        <v>INSTALACIONS I CONSUMS</v>
      </c>
    </row>
    <row r="813" spans="1:8" x14ac:dyDescent="0.2">
      <c r="A813" s="7" t="s">
        <v>1623</v>
      </c>
      <c r="B813" s="8">
        <v>42535</v>
      </c>
      <c r="C813" s="8">
        <v>42530</v>
      </c>
      <c r="D813" s="9">
        <v>87.12</v>
      </c>
      <c r="E813" s="7" t="s">
        <v>575</v>
      </c>
      <c r="F813" s="7" t="s">
        <v>576</v>
      </c>
      <c r="G813" s="10">
        <v>15</v>
      </c>
      <c r="H813" s="5" t="str">
        <f>VLOOKUP(G813,[1]ORG!$A$1:$B$24,2,FALSE)</f>
        <v>INSTALACIONS I CONSUMS</v>
      </c>
    </row>
    <row r="814" spans="1:8" x14ac:dyDescent="0.2">
      <c r="A814" s="7" t="s">
        <v>1624</v>
      </c>
      <c r="B814" s="8">
        <v>42535</v>
      </c>
      <c r="C814" s="8">
        <v>42530</v>
      </c>
      <c r="D814" s="9">
        <v>77.42</v>
      </c>
      <c r="E814" s="7" t="s">
        <v>575</v>
      </c>
      <c r="F814" s="7" t="s">
        <v>576</v>
      </c>
      <c r="G814" s="10">
        <v>15</v>
      </c>
      <c r="H814" s="5" t="str">
        <f>VLOOKUP(G814,[1]ORG!$A$1:$B$24,2,FALSE)</f>
        <v>INSTALACIONS I CONSUMS</v>
      </c>
    </row>
    <row r="815" spans="1:8" x14ac:dyDescent="0.2">
      <c r="A815" s="7" t="s">
        <v>1625</v>
      </c>
      <c r="B815" s="8">
        <v>42535</v>
      </c>
      <c r="C815" s="8">
        <v>42521</v>
      </c>
      <c r="D815" s="9">
        <v>383.2</v>
      </c>
      <c r="E815" s="7" t="s">
        <v>458</v>
      </c>
      <c r="F815" s="7" t="s">
        <v>459</v>
      </c>
      <c r="G815" s="10">
        <v>4</v>
      </c>
      <c r="H815" s="5" t="str">
        <f>VLOOKUP(G815,[1]ORG!$A$1:$B$24,2,FALSE)</f>
        <v>SERVEIS SOCIALS</v>
      </c>
    </row>
    <row r="816" spans="1:8" x14ac:dyDescent="0.2">
      <c r="A816" s="7" t="s">
        <v>1626</v>
      </c>
      <c r="B816" s="8">
        <v>42535</v>
      </c>
      <c r="C816" s="8">
        <v>42521</v>
      </c>
      <c r="D816" s="9">
        <v>49.6</v>
      </c>
      <c r="E816" s="7" t="s">
        <v>458</v>
      </c>
      <c r="F816" s="7" t="s">
        <v>459</v>
      </c>
      <c r="G816" s="10">
        <v>4</v>
      </c>
      <c r="H816" s="5" t="str">
        <f>VLOOKUP(G816,[1]ORG!$A$1:$B$24,2,FALSE)</f>
        <v>SERVEIS SOCIALS</v>
      </c>
    </row>
    <row r="817" spans="1:8" x14ac:dyDescent="0.2">
      <c r="A817" s="7" t="s">
        <v>1627</v>
      </c>
      <c r="B817" s="8">
        <v>42535</v>
      </c>
      <c r="C817" s="8">
        <v>42529</v>
      </c>
      <c r="D817" s="9">
        <v>436</v>
      </c>
      <c r="E817" s="7" t="s">
        <v>1401</v>
      </c>
      <c r="F817" s="7" t="s">
        <v>1402</v>
      </c>
      <c r="G817" s="10">
        <v>9</v>
      </c>
      <c r="H817" s="5" t="str">
        <f>VLOOKUP(G817,[1]ORG!$A$1:$B$24,2,FALSE)</f>
        <v>ESCOLA BRESSOL</v>
      </c>
    </row>
    <row r="818" spans="1:8" x14ac:dyDescent="0.2">
      <c r="A818" s="7" t="s">
        <v>1628</v>
      </c>
      <c r="B818" s="8">
        <v>42535</v>
      </c>
      <c r="C818" s="8">
        <v>42521</v>
      </c>
      <c r="D818" s="9">
        <v>46.5</v>
      </c>
      <c r="E818" s="7" t="s">
        <v>469</v>
      </c>
      <c r="F818" s="7" t="s">
        <v>459</v>
      </c>
      <c r="G818" s="10">
        <v>4</v>
      </c>
      <c r="H818" s="5" t="str">
        <f>VLOOKUP(G818,[1]ORG!$A$1:$B$24,2,FALSE)</f>
        <v>SERVEIS SOCIALS</v>
      </c>
    </row>
    <row r="819" spans="1:8" x14ac:dyDescent="0.2">
      <c r="A819" s="7" t="s">
        <v>1629</v>
      </c>
      <c r="B819" s="8">
        <v>42535</v>
      </c>
      <c r="C819" s="8">
        <v>42521</v>
      </c>
      <c r="D819" s="9">
        <v>1066.5</v>
      </c>
      <c r="E819" s="7" t="s">
        <v>469</v>
      </c>
      <c r="F819" s="7" t="s">
        <v>459</v>
      </c>
      <c r="G819" s="10">
        <v>4</v>
      </c>
      <c r="H819" s="5" t="str">
        <f>VLOOKUP(G819,[1]ORG!$A$1:$B$24,2,FALSE)</f>
        <v>SERVEIS SOCIALS</v>
      </c>
    </row>
    <row r="820" spans="1:8" x14ac:dyDescent="0.2">
      <c r="A820" s="7" t="s">
        <v>1630</v>
      </c>
      <c r="B820" s="8">
        <v>42535</v>
      </c>
      <c r="C820" s="8">
        <v>42521</v>
      </c>
      <c r="D820" s="9">
        <v>359.25</v>
      </c>
      <c r="E820" s="7" t="s">
        <v>469</v>
      </c>
      <c r="F820" s="7" t="s">
        <v>459</v>
      </c>
      <c r="G820" s="10">
        <v>4</v>
      </c>
      <c r="H820" s="5" t="str">
        <f>VLOOKUP(G820,[1]ORG!$A$1:$B$24,2,FALSE)</f>
        <v>SERVEIS SOCIALS</v>
      </c>
    </row>
    <row r="821" spans="1:8" x14ac:dyDescent="0.2">
      <c r="A821" s="7" t="s">
        <v>1631</v>
      </c>
      <c r="B821" s="8">
        <v>42535</v>
      </c>
      <c r="C821" s="8">
        <v>42513</v>
      </c>
      <c r="D821" s="9">
        <v>73.599999999999994</v>
      </c>
      <c r="E821" s="7" t="s">
        <v>1632</v>
      </c>
      <c r="F821" s="7" t="s">
        <v>1633</v>
      </c>
      <c r="G821" s="10">
        <v>3</v>
      </c>
      <c r="H821" s="5" t="str">
        <f>VLOOKUP(G821,[1]ORG!$A$1:$B$24,2,FALSE)</f>
        <v>ENSENYAMENT</v>
      </c>
    </row>
    <row r="822" spans="1:8" x14ac:dyDescent="0.2">
      <c r="A822" s="7" t="s">
        <v>1634</v>
      </c>
      <c r="B822" s="8">
        <v>42535</v>
      </c>
      <c r="C822" s="8">
        <v>42522</v>
      </c>
      <c r="D822" s="9">
        <v>544.5</v>
      </c>
      <c r="E822" s="7" t="s">
        <v>1635</v>
      </c>
      <c r="F822" s="7" t="s">
        <v>1636</v>
      </c>
      <c r="G822" s="10">
        <v>16</v>
      </c>
      <c r="H822" s="5" t="str">
        <f>VLOOKUP(G822,[1]ORG!$A$1:$B$24,2,FALSE)</f>
        <v>DESPESES GENERALS</v>
      </c>
    </row>
    <row r="823" spans="1:8" x14ac:dyDescent="0.2">
      <c r="A823" s="7" t="s">
        <v>1637</v>
      </c>
      <c r="B823" s="8">
        <v>42536</v>
      </c>
      <c r="C823" s="8">
        <v>42521</v>
      </c>
      <c r="D823" s="9">
        <v>1137.5999999999999</v>
      </c>
      <c r="E823" s="7" t="s">
        <v>458</v>
      </c>
      <c r="F823" s="7" t="s">
        <v>459</v>
      </c>
      <c r="G823" s="10">
        <v>4</v>
      </c>
      <c r="H823" s="5" t="str">
        <f>VLOOKUP(G823,[1]ORG!$A$1:$B$24,2,FALSE)</f>
        <v>SERVEIS SOCIALS</v>
      </c>
    </row>
    <row r="824" spans="1:8" x14ac:dyDescent="0.2">
      <c r="A824" s="7" t="s">
        <v>1638</v>
      </c>
      <c r="B824" s="8">
        <v>42536</v>
      </c>
      <c r="C824" s="8">
        <v>42262</v>
      </c>
      <c r="D824" s="9">
        <v>254.1</v>
      </c>
      <c r="E824" s="7" t="s">
        <v>375</v>
      </c>
      <c r="F824" s="7" t="s">
        <v>1639</v>
      </c>
      <c r="G824" s="10">
        <v>21</v>
      </c>
      <c r="H824" s="5" t="str">
        <f>VLOOKUP(G824,[1]ORG!$A$1:$B$24,2,FALSE)</f>
        <v>COMUNICACIÓ</v>
      </c>
    </row>
    <row r="825" spans="1:8" x14ac:dyDescent="0.2">
      <c r="A825" s="7" t="s">
        <v>1640</v>
      </c>
      <c r="B825" s="8">
        <v>42536</v>
      </c>
      <c r="C825" s="8">
        <v>42535</v>
      </c>
      <c r="D825" s="9">
        <v>345.43</v>
      </c>
      <c r="E825" s="7" t="s">
        <v>96</v>
      </c>
      <c r="F825" s="7" t="s">
        <v>399</v>
      </c>
      <c r="G825" s="10">
        <v>2</v>
      </c>
      <c r="H825" s="5" t="str">
        <f>VLOOKUP(G825,[1]ORG!$A$1:$B$24,2,FALSE)</f>
        <v>JOVENTUT</v>
      </c>
    </row>
    <row r="826" spans="1:8" x14ac:dyDescent="0.2">
      <c r="A826" s="7" t="s">
        <v>1641</v>
      </c>
      <c r="B826" s="8">
        <v>42536</v>
      </c>
      <c r="C826" s="8">
        <v>42534</v>
      </c>
      <c r="D826" s="9">
        <v>864.97</v>
      </c>
      <c r="E826" s="7" t="s">
        <v>266</v>
      </c>
      <c r="F826" s="7" t="s">
        <v>1642</v>
      </c>
      <c r="G826" s="10">
        <v>16</v>
      </c>
      <c r="H826" s="5" t="str">
        <f>VLOOKUP(G826,[1]ORG!$A$1:$B$24,2,FALSE)</f>
        <v>DESPESES GENERALS</v>
      </c>
    </row>
    <row r="827" spans="1:8" x14ac:dyDescent="0.2">
      <c r="A827" s="7" t="s">
        <v>1643</v>
      </c>
      <c r="B827" s="8">
        <v>42536</v>
      </c>
      <c r="C827" s="8">
        <v>42521</v>
      </c>
      <c r="D827" s="9">
        <v>343.16</v>
      </c>
      <c r="E827" s="7" t="s">
        <v>1644</v>
      </c>
      <c r="F827" s="7" t="s">
        <v>1645</v>
      </c>
      <c r="G827" s="10">
        <v>25</v>
      </c>
      <c r="H827" s="5" t="str">
        <f>VLOOKUP(G827,[1]ORG!$A$1:$B$24,2,FALSE)</f>
        <v>BRIGADA</v>
      </c>
    </row>
    <row r="828" spans="1:8" x14ac:dyDescent="0.2">
      <c r="A828" s="7" t="s">
        <v>1646</v>
      </c>
      <c r="B828" s="8">
        <v>42536</v>
      </c>
      <c r="C828" s="8">
        <v>42534</v>
      </c>
      <c r="D828" s="9">
        <v>199.75</v>
      </c>
      <c r="E828" s="7" t="s">
        <v>1647</v>
      </c>
      <c r="F828" s="7" t="s">
        <v>1648</v>
      </c>
      <c r="G828" s="10">
        <v>1</v>
      </c>
      <c r="H828" s="5" t="str">
        <f>VLOOKUP(G828,[1]ORG!$A$1:$B$24,2,FALSE)</f>
        <v>CULTURA</v>
      </c>
    </row>
    <row r="829" spans="1:8" x14ac:dyDescent="0.2">
      <c r="A829" s="7" t="s">
        <v>1649</v>
      </c>
      <c r="B829" s="8">
        <v>42537</v>
      </c>
      <c r="C829" s="8">
        <v>42475</v>
      </c>
      <c r="D829" s="9">
        <v>70.87</v>
      </c>
      <c r="E829" s="7" t="s">
        <v>266</v>
      </c>
      <c r="F829" s="7" t="s">
        <v>276</v>
      </c>
      <c r="G829" s="10">
        <v>16</v>
      </c>
      <c r="H829" s="5" t="str">
        <f>VLOOKUP(G829,[1]ORG!$A$1:$B$24,2,FALSE)</f>
        <v>DESPESES GENERALS</v>
      </c>
    </row>
    <row r="830" spans="1:8" x14ac:dyDescent="0.2">
      <c r="A830" s="7" t="s">
        <v>1650</v>
      </c>
      <c r="B830" s="8">
        <v>42537</v>
      </c>
      <c r="C830" s="8">
        <v>42475</v>
      </c>
      <c r="D830" s="9">
        <v>22.72</v>
      </c>
      <c r="E830" s="7" t="s">
        <v>266</v>
      </c>
      <c r="F830" s="7" t="s">
        <v>276</v>
      </c>
      <c r="G830" s="10">
        <v>16</v>
      </c>
      <c r="H830" s="5" t="str">
        <f>VLOOKUP(G830,[1]ORG!$A$1:$B$24,2,FALSE)</f>
        <v>DESPESES GENERALS</v>
      </c>
    </row>
    <row r="831" spans="1:8" x14ac:dyDescent="0.2">
      <c r="A831" s="7" t="s">
        <v>1651</v>
      </c>
      <c r="B831" s="8">
        <v>42537</v>
      </c>
      <c r="C831" s="8">
        <v>42526</v>
      </c>
      <c r="D831" s="9">
        <v>287.98</v>
      </c>
      <c r="E831" s="7" t="s">
        <v>504</v>
      </c>
      <c r="F831" s="7" t="s">
        <v>1652</v>
      </c>
      <c r="G831" s="10">
        <v>18</v>
      </c>
      <c r="H831" s="5" t="str">
        <f>VLOOKUP(G831,[1]ORG!$A$1:$B$24,2,FALSE)</f>
        <v>SERVEIS - GESTIÓ RESIDUS</v>
      </c>
    </row>
    <row r="832" spans="1:8" x14ac:dyDescent="0.2">
      <c r="A832" s="7" t="s">
        <v>1653</v>
      </c>
      <c r="B832" s="8">
        <v>42538</v>
      </c>
      <c r="C832" s="8">
        <v>42535</v>
      </c>
      <c r="D832" s="9">
        <v>23.7</v>
      </c>
      <c r="E832" s="7" t="s">
        <v>128</v>
      </c>
      <c r="F832" s="7" t="s">
        <v>263</v>
      </c>
      <c r="G832" s="10">
        <v>4</v>
      </c>
      <c r="H832" s="5" t="str">
        <f>VLOOKUP(G832,[1]ORG!$A$1:$B$24,2,FALSE)</f>
        <v>SERVEIS SOCIALS</v>
      </c>
    </row>
    <row r="833" spans="1:8" x14ac:dyDescent="0.2">
      <c r="A833" s="7" t="s">
        <v>1654</v>
      </c>
      <c r="B833" s="8">
        <v>42538</v>
      </c>
      <c r="C833" s="8">
        <v>42510</v>
      </c>
      <c r="D833" s="9">
        <v>190.54</v>
      </c>
      <c r="E833" s="7" t="s">
        <v>523</v>
      </c>
      <c r="F833" s="7" t="s">
        <v>1655</v>
      </c>
      <c r="G833" s="10">
        <v>9</v>
      </c>
      <c r="H833" s="5" t="str">
        <f>VLOOKUP(G833,[1]ORG!$A$1:$B$24,2,FALSE)</f>
        <v>ESCOLA BRESSOL</v>
      </c>
    </row>
    <row r="834" spans="1:8" x14ac:dyDescent="0.2">
      <c r="A834" s="7" t="s">
        <v>1656</v>
      </c>
      <c r="B834" s="8">
        <v>42538</v>
      </c>
      <c r="C834" s="8">
        <v>42536</v>
      </c>
      <c r="D834" s="9">
        <v>4210.8</v>
      </c>
      <c r="E834" s="7" t="s">
        <v>28</v>
      </c>
      <c r="F834" s="7" t="s">
        <v>1657</v>
      </c>
      <c r="G834" s="10">
        <v>13</v>
      </c>
      <c r="H834" s="5" t="str">
        <f>VLOOKUP(G834,[1]ORG!$A$1:$B$24,2,FALSE)</f>
        <v>MEDI AMBIENT</v>
      </c>
    </row>
    <row r="835" spans="1:8" x14ac:dyDescent="0.2">
      <c r="A835" s="7" t="s">
        <v>1658</v>
      </c>
      <c r="B835" s="8">
        <v>42538</v>
      </c>
      <c r="C835" s="8">
        <v>42529</v>
      </c>
      <c r="D835" s="9">
        <v>1768.61</v>
      </c>
      <c r="E835" s="7" t="s">
        <v>278</v>
      </c>
      <c r="F835" s="7" t="s">
        <v>1659</v>
      </c>
      <c r="G835" s="10">
        <v>18</v>
      </c>
      <c r="H835" s="5" t="str">
        <f>VLOOKUP(G835,[1]ORG!$A$1:$B$24,2,FALSE)</f>
        <v>SERVEIS - GESTIÓ RESIDUS</v>
      </c>
    </row>
    <row r="836" spans="1:8" x14ac:dyDescent="0.2">
      <c r="A836" s="7" t="s">
        <v>1660</v>
      </c>
      <c r="B836" s="8">
        <v>42538</v>
      </c>
      <c r="C836" s="8">
        <v>42521</v>
      </c>
      <c r="D836" s="9">
        <v>51.72</v>
      </c>
      <c r="E836" s="7" t="s">
        <v>1661</v>
      </c>
      <c r="F836" s="7" t="s">
        <v>1662</v>
      </c>
      <c r="G836" s="10">
        <v>12</v>
      </c>
      <c r="H836" s="5" t="str">
        <f>VLOOKUP(G836,[1]ORG!$A$1:$B$24,2,FALSE)</f>
        <v>POLICIA</v>
      </c>
    </row>
    <row r="837" spans="1:8" x14ac:dyDescent="0.2">
      <c r="A837" s="7" t="s">
        <v>1663</v>
      </c>
      <c r="B837" s="8">
        <v>42541</v>
      </c>
      <c r="C837" s="8">
        <v>42538</v>
      </c>
      <c r="D837" s="9">
        <v>217.8</v>
      </c>
      <c r="E837" s="7" t="s">
        <v>478</v>
      </c>
      <c r="F837" s="7" t="s">
        <v>1664</v>
      </c>
      <c r="G837" s="10">
        <v>7</v>
      </c>
      <c r="H837" s="5" t="str">
        <f>VLOOKUP(G837,[1]ORG!$A$1:$B$24,2,FALSE)</f>
        <v>ESPORTS</v>
      </c>
    </row>
    <row r="838" spans="1:8" x14ac:dyDescent="0.2">
      <c r="A838" s="7" t="s">
        <v>1665</v>
      </c>
      <c r="B838" s="8">
        <v>42541</v>
      </c>
      <c r="C838" s="8">
        <v>42538</v>
      </c>
      <c r="D838" s="9">
        <v>2178</v>
      </c>
      <c r="E838" s="7" t="s">
        <v>478</v>
      </c>
      <c r="F838" s="7" t="s">
        <v>1666</v>
      </c>
      <c r="G838" s="10">
        <v>21</v>
      </c>
      <c r="H838" s="5" t="str">
        <f>VLOOKUP(G838,[1]ORG!$A$1:$B$24,2,FALSE)</f>
        <v>COMUNICACIÓ</v>
      </c>
    </row>
    <row r="839" spans="1:8" x14ac:dyDescent="0.2">
      <c r="A839" s="7" t="s">
        <v>1667</v>
      </c>
      <c r="B839" s="8">
        <v>42541</v>
      </c>
      <c r="C839" s="8">
        <v>42541</v>
      </c>
      <c r="D839" s="9">
        <v>99</v>
      </c>
      <c r="E839" s="7" t="s">
        <v>1150</v>
      </c>
      <c r="F839" s="7" t="s">
        <v>1668</v>
      </c>
      <c r="G839" s="10">
        <v>4</v>
      </c>
      <c r="H839" s="5" t="str">
        <f>VLOOKUP(G839,[1]ORG!$A$1:$B$24,2,FALSE)</f>
        <v>SERVEIS SOCIALS</v>
      </c>
    </row>
    <row r="840" spans="1:8" x14ac:dyDescent="0.2">
      <c r="A840" s="7" t="s">
        <v>1669</v>
      </c>
      <c r="B840" s="8">
        <v>42541</v>
      </c>
      <c r="C840" s="8">
        <v>42537</v>
      </c>
      <c r="D840" s="9">
        <v>508.2</v>
      </c>
      <c r="E840" s="7" t="s">
        <v>1670</v>
      </c>
      <c r="F840" s="7" t="s">
        <v>1671</v>
      </c>
      <c r="G840" s="10">
        <v>7</v>
      </c>
      <c r="H840" s="5" t="str">
        <f>VLOOKUP(G840,[1]ORG!$A$1:$B$24,2,FALSE)</f>
        <v>ESPORTS</v>
      </c>
    </row>
    <row r="841" spans="1:8" x14ac:dyDescent="0.2">
      <c r="A841" s="7" t="s">
        <v>1672</v>
      </c>
      <c r="B841" s="8">
        <v>42541</v>
      </c>
      <c r="C841" s="8">
        <v>42541</v>
      </c>
      <c r="D841" s="9">
        <v>380</v>
      </c>
      <c r="E841" s="7" t="s">
        <v>1673</v>
      </c>
      <c r="F841" s="7" t="s">
        <v>1674</v>
      </c>
      <c r="G841" s="10">
        <v>3</v>
      </c>
      <c r="H841" s="5" t="str">
        <f>VLOOKUP(G841,[1]ORG!$A$1:$B$24,2,FALSE)</f>
        <v>ENSENYAMENT</v>
      </c>
    </row>
    <row r="842" spans="1:8" x14ac:dyDescent="0.2">
      <c r="A842" s="7" t="s">
        <v>1675</v>
      </c>
      <c r="B842" s="8">
        <v>42541</v>
      </c>
      <c r="C842" s="8">
        <v>42536</v>
      </c>
      <c r="D842" s="9">
        <v>121.93</v>
      </c>
      <c r="E842" s="7" t="s">
        <v>1676</v>
      </c>
      <c r="F842" s="7" t="s">
        <v>1677</v>
      </c>
      <c r="G842" s="10">
        <v>10</v>
      </c>
      <c r="H842" s="5" t="str">
        <f>VLOOKUP(G842,[1]ORG!$A$1:$B$24,2,FALSE)</f>
        <v>PARTICIPACIÓ CIUTADANA</v>
      </c>
    </row>
    <row r="843" spans="1:8" x14ac:dyDescent="0.2">
      <c r="A843" s="7" t="s">
        <v>1678</v>
      </c>
      <c r="B843" s="8">
        <v>42541</v>
      </c>
      <c r="C843" s="8">
        <v>42536</v>
      </c>
      <c r="D843" s="9">
        <v>68.400000000000006</v>
      </c>
      <c r="E843" s="7" t="s">
        <v>490</v>
      </c>
      <c r="F843" s="7" t="s">
        <v>983</v>
      </c>
      <c r="G843" s="10">
        <v>16</v>
      </c>
      <c r="H843" s="5" t="str">
        <f>VLOOKUP(G843,[1]ORG!$A$1:$B$24,2,FALSE)</f>
        <v>DESPESES GENERALS</v>
      </c>
    </row>
    <row r="844" spans="1:8" x14ac:dyDescent="0.2">
      <c r="A844" s="7" t="s">
        <v>1679</v>
      </c>
      <c r="B844" s="8">
        <v>42542</v>
      </c>
      <c r="C844" s="8">
        <v>42536</v>
      </c>
      <c r="D844" s="9">
        <v>151.96</v>
      </c>
      <c r="E844" s="7" t="s">
        <v>1106</v>
      </c>
      <c r="F844" s="7" t="s">
        <v>1680</v>
      </c>
      <c r="G844" s="10">
        <v>16</v>
      </c>
      <c r="H844" s="5" t="str">
        <f>VLOOKUP(G844,[1]ORG!$A$1:$B$24,2,FALSE)</f>
        <v>DESPESES GENERALS</v>
      </c>
    </row>
    <row r="845" spans="1:8" x14ac:dyDescent="0.2">
      <c r="A845" s="7" t="s">
        <v>1681</v>
      </c>
      <c r="B845" s="8">
        <v>42549</v>
      </c>
      <c r="C845" s="8">
        <v>42536</v>
      </c>
      <c r="D845" s="9">
        <v>1793.22</v>
      </c>
      <c r="E845" s="7" t="s">
        <v>434</v>
      </c>
      <c r="F845" s="7" t="s">
        <v>1682</v>
      </c>
      <c r="G845" s="10">
        <v>25</v>
      </c>
      <c r="H845" s="5" t="str">
        <f>VLOOKUP(G845,[1]ORG!$A$1:$B$24,2,FALSE)</f>
        <v>BRIGADA</v>
      </c>
    </row>
    <row r="846" spans="1:8" x14ac:dyDescent="0.2">
      <c r="A846" s="7" t="s">
        <v>1683</v>
      </c>
      <c r="B846" s="8">
        <v>42549</v>
      </c>
      <c r="C846" s="8">
        <v>42548</v>
      </c>
      <c r="D846" s="9">
        <v>6171</v>
      </c>
      <c r="E846" s="7" t="s">
        <v>225</v>
      </c>
      <c r="F846" s="7" t="s">
        <v>1684</v>
      </c>
      <c r="G846" s="10">
        <v>15</v>
      </c>
      <c r="H846" s="5" t="str">
        <f>VLOOKUP(G846,[1]ORG!$A$1:$B$24,2,FALSE)</f>
        <v>INSTALACIONS I CONSUMS</v>
      </c>
    </row>
    <row r="847" spans="1:8" x14ac:dyDescent="0.2">
      <c r="A847" s="7" t="s">
        <v>1685</v>
      </c>
      <c r="B847" s="8">
        <v>42549</v>
      </c>
      <c r="C847" s="8">
        <v>42548</v>
      </c>
      <c r="D847" s="9">
        <v>272.25</v>
      </c>
      <c r="E847" s="7" t="s">
        <v>532</v>
      </c>
      <c r="F847" s="7" t="s">
        <v>533</v>
      </c>
      <c r="G847" s="10">
        <v>7</v>
      </c>
      <c r="H847" s="5" t="str">
        <f>VLOOKUP(G847,[1]ORG!$A$1:$B$24,2,FALSE)</f>
        <v>ESPORTS</v>
      </c>
    </row>
    <row r="848" spans="1:8" x14ac:dyDescent="0.2">
      <c r="A848" s="7" t="s">
        <v>1686</v>
      </c>
      <c r="B848" s="8">
        <v>42549</v>
      </c>
      <c r="C848" s="8">
        <v>42543</v>
      </c>
      <c r="D848" s="9">
        <v>244.2</v>
      </c>
      <c r="E848" s="7" t="s">
        <v>222</v>
      </c>
      <c r="F848" s="7" t="s">
        <v>223</v>
      </c>
      <c r="G848" s="10">
        <v>16</v>
      </c>
      <c r="H848" s="5" t="str">
        <f>VLOOKUP(G848,[1]ORG!$A$1:$B$24,2,FALSE)</f>
        <v>DESPESES GENERALS</v>
      </c>
    </row>
    <row r="849" spans="1:8" x14ac:dyDescent="0.2">
      <c r="A849" s="7" t="s">
        <v>1687</v>
      </c>
      <c r="B849" s="8">
        <v>42549</v>
      </c>
      <c r="C849" s="8">
        <v>42549</v>
      </c>
      <c r="D849" s="9">
        <v>8.89</v>
      </c>
      <c r="E849" s="7" t="s">
        <v>36</v>
      </c>
      <c r="F849" s="7" t="s">
        <v>1688</v>
      </c>
      <c r="G849" s="10">
        <v>15</v>
      </c>
      <c r="H849" s="5" t="str">
        <f>VLOOKUP(G849,[1]ORG!$A$1:$B$24,2,FALSE)</f>
        <v>INSTALACIONS I CONSUMS</v>
      </c>
    </row>
    <row r="850" spans="1:8" x14ac:dyDescent="0.2">
      <c r="A850" s="7" t="s">
        <v>1689</v>
      </c>
      <c r="B850" s="8">
        <v>42548</v>
      </c>
      <c r="C850" s="8">
        <v>42492</v>
      </c>
      <c r="D850" s="9">
        <v>1111.78</v>
      </c>
      <c r="E850" s="7" t="s">
        <v>82</v>
      </c>
      <c r="F850" s="7" t="s">
        <v>86</v>
      </c>
      <c r="G850" s="10">
        <v>9</v>
      </c>
      <c r="H850" s="5" t="str">
        <f>VLOOKUP(G850,[1]ORG!$A$1:$B$24,2,FALSE)</f>
        <v>ESCOLA BRESSOL</v>
      </c>
    </row>
    <row r="851" spans="1:8" x14ac:dyDescent="0.2">
      <c r="A851" s="7" t="s">
        <v>1690</v>
      </c>
      <c r="B851" s="8">
        <v>42542</v>
      </c>
      <c r="C851" s="8">
        <v>42542</v>
      </c>
      <c r="D851" s="9">
        <v>217.8</v>
      </c>
      <c r="E851" s="7" t="s">
        <v>655</v>
      </c>
      <c r="F851" s="7" t="s">
        <v>656</v>
      </c>
      <c r="G851" s="10">
        <v>7</v>
      </c>
      <c r="H851" s="5" t="str">
        <f>VLOOKUP(G851,[1]ORG!$A$1:$B$24,2,FALSE)</f>
        <v>ESPORTS</v>
      </c>
    </row>
    <row r="852" spans="1:8" x14ac:dyDescent="0.2">
      <c r="A852" s="7" t="s">
        <v>1691</v>
      </c>
      <c r="B852" s="8">
        <v>42542</v>
      </c>
      <c r="C852" s="8">
        <v>42536</v>
      </c>
      <c r="D852" s="9">
        <v>281.60000000000002</v>
      </c>
      <c r="E852" s="7" t="s">
        <v>626</v>
      </c>
      <c r="F852" s="7" t="s">
        <v>107</v>
      </c>
      <c r="G852" s="10">
        <v>25</v>
      </c>
      <c r="H852" s="5" t="str">
        <f>VLOOKUP(G852,[1]ORG!$A$1:$B$24,2,FALSE)</f>
        <v>BRIGADA</v>
      </c>
    </row>
    <row r="853" spans="1:8" x14ac:dyDescent="0.2">
      <c r="A853" s="7" t="s">
        <v>1692</v>
      </c>
      <c r="B853" s="8">
        <v>42542</v>
      </c>
      <c r="C853" s="8">
        <v>42536</v>
      </c>
      <c r="D853" s="9">
        <v>20.04</v>
      </c>
      <c r="E853" s="7" t="s">
        <v>275</v>
      </c>
      <c r="F853" s="7" t="s">
        <v>1693</v>
      </c>
      <c r="G853" s="10">
        <v>16</v>
      </c>
      <c r="H853" s="5" t="str">
        <f>VLOOKUP(G853,[1]ORG!$A$1:$B$24,2,FALSE)</f>
        <v>DESPESES GENERALS</v>
      </c>
    </row>
    <row r="854" spans="1:8" x14ac:dyDescent="0.2">
      <c r="A854" s="7" t="s">
        <v>1694</v>
      </c>
      <c r="B854" s="8">
        <v>42542</v>
      </c>
      <c r="C854" s="8">
        <v>42536</v>
      </c>
      <c r="D854" s="9">
        <v>181.51</v>
      </c>
      <c r="E854" s="7" t="s">
        <v>636</v>
      </c>
      <c r="F854" s="7" t="s">
        <v>107</v>
      </c>
      <c r="G854" s="10">
        <v>18</v>
      </c>
      <c r="H854" s="5" t="str">
        <f>VLOOKUP(G854,[1]ORG!$A$1:$B$24,2,FALSE)</f>
        <v>SERVEIS - GESTIÓ RESIDUS</v>
      </c>
    </row>
    <row r="855" spans="1:8" x14ac:dyDescent="0.2">
      <c r="A855" s="7" t="s">
        <v>1695</v>
      </c>
      <c r="B855" s="8">
        <v>42543</v>
      </c>
      <c r="C855" s="8">
        <v>42531</v>
      </c>
      <c r="D855" s="9">
        <v>204.6</v>
      </c>
      <c r="E855" s="7" t="s">
        <v>501</v>
      </c>
      <c r="F855" s="7" t="s">
        <v>1696</v>
      </c>
      <c r="G855" s="10">
        <v>6</v>
      </c>
      <c r="H855" s="5" t="str">
        <f>VLOOKUP(G855,[1]ORG!$A$1:$B$24,2,FALSE)</f>
        <v>CASAL GENT GRAN</v>
      </c>
    </row>
    <row r="856" spans="1:8" x14ac:dyDescent="0.2">
      <c r="A856" s="7" t="s">
        <v>1697</v>
      </c>
      <c r="B856" s="8">
        <v>42549</v>
      </c>
      <c r="C856" s="8">
        <v>42524</v>
      </c>
      <c r="D856" s="9">
        <v>7079.8</v>
      </c>
      <c r="E856" s="7" t="s">
        <v>236</v>
      </c>
      <c r="F856" s="7" t="s">
        <v>1698</v>
      </c>
      <c r="G856" s="10">
        <v>18</v>
      </c>
      <c r="H856" s="5" t="str">
        <f>VLOOKUP(G856,[1]ORG!$A$1:$B$24,2,FALSE)</f>
        <v>SERVEIS - GESTIÓ RESIDUS</v>
      </c>
    </row>
    <row r="857" spans="1:8" x14ac:dyDescent="0.2">
      <c r="A857" s="7" t="s">
        <v>1699</v>
      </c>
      <c r="B857" s="8">
        <v>42549</v>
      </c>
      <c r="C857" s="8">
        <v>42543</v>
      </c>
      <c r="D857" s="9">
        <v>539.99</v>
      </c>
      <c r="E857" s="7" t="s">
        <v>55</v>
      </c>
      <c r="F857" s="7" t="s">
        <v>1700</v>
      </c>
      <c r="G857" s="10">
        <v>9</v>
      </c>
      <c r="H857" s="5" t="str">
        <f>VLOOKUP(G857,[1]ORG!$A$1:$B$24,2,FALSE)</f>
        <v>ESCOLA BRESSOL</v>
      </c>
    </row>
    <row r="858" spans="1:8" x14ac:dyDescent="0.2">
      <c r="A858" s="7" t="s">
        <v>1701</v>
      </c>
      <c r="B858" s="8">
        <v>42548</v>
      </c>
      <c r="C858" s="8">
        <v>42548</v>
      </c>
      <c r="D858" s="9">
        <v>9600</v>
      </c>
      <c r="E858" s="7" t="s">
        <v>874</v>
      </c>
      <c r="F858" s="7" t="s">
        <v>1702</v>
      </c>
      <c r="G858" s="10">
        <v>7</v>
      </c>
      <c r="H858" s="5" t="str">
        <f>VLOOKUP(G858,[1]ORG!$A$1:$B$24,2,FALSE)</f>
        <v>ESPORTS</v>
      </c>
    </row>
    <row r="859" spans="1:8" x14ac:dyDescent="0.2">
      <c r="A859" s="7" t="s">
        <v>1703</v>
      </c>
      <c r="B859" s="8">
        <v>42550</v>
      </c>
      <c r="C859" s="8">
        <v>42549</v>
      </c>
      <c r="D859" s="9">
        <v>933.1</v>
      </c>
      <c r="E859" s="7" t="s">
        <v>36</v>
      </c>
      <c r="F859" s="7" t="s">
        <v>1704</v>
      </c>
      <c r="G859" s="10">
        <v>15</v>
      </c>
      <c r="H859" s="5" t="str">
        <f>VLOOKUP(G859,[1]ORG!$A$1:$B$24,2,FALSE)</f>
        <v>INSTALACIONS I CONSUMS</v>
      </c>
    </row>
    <row r="860" spans="1:8" x14ac:dyDescent="0.2">
      <c r="A860" s="7" t="s">
        <v>1705</v>
      </c>
      <c r="B860" s="8">
        <v>42551</v>
      </c>
      <c r="C860" s="8">
        <v>42550</v>
      </c>
      <c r="D860" s="9">
        <v>46.5</v>
      </c>
      <c r="E860" s="7" t="s">
        <v>881</v>
      </c>
      <c r="F860" s="7" t="s">
        <v>882</v>
      </c>
      <c r="G860" s="10">
        <v>4</v>
      </c>
      <c r="H860" s="5" t="str">
        <f>VLOOKUP(G860,[1]ORG!$A$1:$B$24,2,FALSE)</f>
        <v>SERVEIS SOCIALS</v>
      </c>
    </row>
    <row r="861" spans="1:8" x14ac:dyDescent="0.2">
      <c r="A861" s="7" t="s">
        <v>1706</v>
      </c>
      <c r="B861" s="8">
        <v>42551</v>
      </c>
      <c r="C861" s="8">
        <v>42542</v>
      </c>
      <c r="D861" s="9">
        <v>317.16000000000003</v>
      </c>
      <c r="E861" s="7" t="s">
        <v>89</v>
      </c>
      <c r="F861" s="7" t="s">
        <v>710</v>
      </c>
      <c r="G861" s="10">
        <v>15</v>
      </c>
      <c r="H861" s="5" t="str">
        <f>VLOOKUP(G861,[1]ORG!$A$1:$B$24,2,FALSE)</f>
        <v>INSTALACIONS I CONSUMS</v>
      </c>
    </row>
    <row r="862" spans="1:8" x14ac:dyDescent="0.2">
      <c r="A862" s="7" t="s">
        <v>1707</v>
      </c>
      <c r="B862" s="8">
        <v>42551</v>
      </c>
      <c r="C862" s="8">
        <v>42503</v>
      </c>
      <c r="D862" s="9">
        <v>530.02</v>
      </c>
      <c r="E862" s="7" t="s">
        <v>447</v>
      </c>
      <c r="F862" s="7" t="s">
        <v>1708</v>
      </c>
      <c r="G862" s="10">
        <v>16</v>
      </c>
      <c r="H862" s="5" t="str">
        <f>VLOOKUP(G862,[1]ORG!$A$1:$B$24,2,FALSE)</f>
        <v>DESPESES GENERALS</v>
      </c>
    </row>
    <row r="863" spans="1:8" x14ac:dyDescent="0.2">
      <c r="A863" s="7" t="s">
        <v>1709</v>
      </c>
      <c r="B863" s="8">
        <v>42551</v>
      </c>
      <c r="C863" s="8">
        <v>42551</v>
      </c>
      <c r="D863" s="9">
        <v>1081.43</v>
      </c>
      <c r="E863" s="7" t="s">
        <v>1710</v>
      </c>
      <c r="F863" s="7" t="s">
        <v>1711</v>
      </c>
      <c r="G863" s="10">
        <v>15</v>
      </c>
      <c r="H863" s="5" t="str">
        <f>VLOOKUP(G863,[1]ORG!$A$1:$B$24,2,FALSE)</f>
        <v>INSTALACIONS I CONSUMS</v>
      </c>
    </row>
    <row r="864" spans="1:8" x14ac:dyDescent="0.2">
      <c r="A864" s="7" t="s">
        <v>1712</v>
      </c>
      <c r="B864" s="8">
        <v>42551</v>
      </c>
      <c r="C864" s="8">
        <v>42551</v>
      </c>
      <c r="D864" s="9">
        <v>5141.99</v>
      </c>
      <c r="E864" s="7" t="s">
        <v>28</v>
      </c>
      <c r="F864" s="7" t="s">
        <v>29</v>
      </c>
      <c r="G864" s="10">
        <v>13</v>
      </c>
      <c r="H864" s="5" t="str">
        <f>VLOOKUP(G864,[1]ORG!$A$1:$B$24,2,FALSE)</f>
        <v>MEDI AMBIENT</v>
      </c>
    </row>
    <row r="865" spans="1:8" x14ac:dyDescent="0.2">
      <c r="A865" s="7" t="s">
        <v>1713</v>
      </c>
      <c r="B865" s="8">
        <v>42548</v>
      </c>
      <c r="C865" s="8">
        <v>42548</v>
      </c>
      <c r="D865" s="9">
        <v>564.54</v>
      </c>
      <c r="E865" s="7" t="s">
        <v>260</v>
      </c>
      <c r="F865" s="7" t="s">
        <v>1714</v>
      </c>
      <c r="G865" s="10">
        <v>1</v>
      </c>
      <c r="H865" s="5" t="str">
        <f>VLOOKUP(G865,[1]ORG!$A$1:$B$24,2,FALSE)</f>
        <v>CULTURA</v>
      </c>
    </row>
    <row r="866" spans="1:8" x14ac:dyDescent="0.2">
      <c r="A866" s="7" t="s">
        <v>1715</v>
      </c>
      <c r="B866" s="8">
        <v>42550</v>
      </c>
      <c r="C866" s="8">
        <v>42550</v>
      </c>
      <c r="D866" s="9">
        <v>457.38</v>
      </c>
      <c r="E866" s="7" t="s">
        <v>628</v>
      </c>
      <c r="F866" s="7" t="s">
        <v>1716</v>
      </c>
      <c r="G866" s="10">
        <v>10</v>
      </c>
      <c r="H866" s="5" t="str">
        <f>VLOOKUP(G866,[1]ORG!$A$1:$B$24,2,FALSE)</f>
        <v>PARTICIPACIÓ CIUTADANA</v>
      </c>
    </row>
    <row r="867" spans="1:8" x14ac:dyDescent="0.2">
      <c r="A867" s="7" t="s">
        <v>1717</v>
      </c>
      <c r="B867" s="8">
        <v>42551</v>
      </c>
      <c r="C867" s="8">
        <v>42549</v>
      </c>
      <c r="D867" s="9">
        <v>290.39999999999998</v>
      </c>
      <c r="E867" s="7" t="s">
        <v>349</v>
      </c>
      <c r="F867" s="7" t="s">
        <v>1718</v>
      </c>
      <c r="G867" s="10">
        <v>6</v>
      </c>
      <c r="H867" s="5" t="str">
        <f>VLOOKUP(G867,[1]ORG!$A$1:$B$24,2,FALSE)</f>
        <v>CASAL GENT GRAN</v>
      </c>
    </row>
    <row r="868" spans="1:8" x14ac:dyDescent="0.2">
      <c r="A868" s="7" t="s">
        <v>1719</v>
      </c>
      <c r="B868" s="8">
        <v>42548</v>
      </c>
      <c r="C868" s="8">
        <v>42544</v>
      </c>
      <c r="D868" s="9">
        <v>920.61</v>
      </c>
      <c r="E868" s="7" t="s">
        <v>1720</v>
      </c>
      <c r="F868" s="7" t="s">
        <v>1721</v>
      </c>
      <c r="G868" s="10">
        <v>13</v>
      </c>
      <c r="H868" s="5" t="str">
        <f>VLOOKUP(G868,[1]ORG!$A$1:$B$24,2,FALSE)</f>
        <v>MEDI AMBIENT</v>
      </c>
    </row>
    <row r="869" spans="1:8" x14ac:dyDescent="0.2">
      <c r="A869" s="7" t="s">
        <v>1722</v>
      </c>
      <c r="B869" s="8">
        <v>42548</v>
      </c>
      <c r="C869" s="8">
        <v>42543</v>
      </c>
      <c r="D869" s="9">
        <v>384</v>
      </c>
      <c r="E869" s="7" t="s">
        <v>1723</v>
      </c>
      <c r="F869" s="7" t="s">
        <v>1724</v>
      </c>
      <c r="G869" s="10">
        <v>7</v>
      </c>
      <c r="H869" s="5" t="str">
        <f>VLOOKUP(G869,[1]ORG!$A$1:$B$24,2,FALSE)</f>
        <v>ESPORTS</v>
      </c>
    </row>
    <row r="870" spans="1:8" x14ac:dyDescent="0.2">
      <c r="A870" s="7" t="s">
        <v>1725</v>
      </c>
      <c r="B870" s="8">
        <v>42548</v>
      </c>
      <c r="C870" s="8">
        <v>42537</v>
      </c>
      <c r="D870" s="9">
        <v>180</v>
      </c>
      <c r="E870" s="7" t="s">
        <v>1723</v>
      </c>
      <c r="F870" s="7" t="s">
        <v>1726</v>
      </c>
      <c r="G870" s="10">
        <v>7</v>
      </c>
      <c r="H870" s="5" t="str">
        <f>VLOOKUP(G870,[1]ORG!$A$1:$B$24,2,FALSE)</f>
        <v>ESPORTS</v>
      </c>
    </row>
    <row r="871" spans="1:8" x14ac:dyDescent="0.2">
      <c r="A871" s="7" t="s">
        <v>1727</v>
      </c>
      <c r="B871" s="8">
        <v>42549</v>
      </c>
      <c r="C871" s="8">
        <v>42542</v>
      </c>
      <c r="D871" s="9">
        <v>1326.2</v>
      </c>
      <c r="E871" s="7" t="s">
        <v>1728</v>
      </c>
      <c r="F871" s="7" t="s">
        <v>1729</v>
      </c>
      <c r="G871" s="10">
        <v>9</v>
      </c>
      <c r="H871" s="5" t="str">
        <f>VLOOKUP(G871,[1]ORG!$A$1:$B$24,2,FALSE)</f>
        <v>ESCOLA BRESSOL</v>
      </c>
    </row>
    <row r="872" spans="1:8" x14ac:dyDescent="0.2">
      <c r="A872" s="7" t="s">
        <v>1730</v>
      </c>
      <c r="B872" s="8">
        <v>42549</v>
      </c>
      <c r="C872" s="8">
        <v>42548</v>
      </c>
      <c r="D872" s="9">
        <v>2178</v>
      </c>
      <c r="E872" s="7" t="s">
        <v>1731</v>
      </c>
      <c r="F872" s="7" t="s">
        <v>1732</v>
      </c>
      <c r="G872" s="10">
        <v>1</v>
      </c>
      <c r="H872" s="5" t="str">
        <f>VLOOKUP(G872,[1]ORG!$A$1:$B$24,2,FALSE)</f>
        <v>CULTURA</v>
      </c>
    </row>
    <row r="873" spans="1:8" x14ac:dyDescent="0.2">
      <c r="A873" s="7" t="s">
        <v>1733</v>
      </c>
      <c r="B873" s="8">
        <v>42549</v>
      </c>
      <c r="C873" s="8">
        <v>42542</v>
      </c>
      <c r="D873" s="9">
        <v>1016.73</v>
      </c>
      <c r="E873" s="7" t="s">
        <v>172</v>
      </c>
      <c r="F873" s="7" t="s">
        <v>891</v>
      </c>
      <c r="G873" s="10">
        <v>4</v>
      </c>
      <c r="H873" s="5" t="str">
        <f>VLOOKUP(G873,[1]ORG!$A$1:$B$24,2,FALSE)</f>
        <v>SERVEIS SOCIALS</v>
      </c>
    </row>
    <row r="874" spans="1:8" x14ac:dyDescent="0.2">
      <c r="A874" s="7" t="s">
        <v>1734</v>
      </c>
      <c r="B874" s="8">
        <v>42549</v>
      </c>
      <c r="C874" s="8">
        <v>42542</v>
      </c>
      <c r="D874" s="9">
        <v>791.04</v>
      </c>
      <c r="E874" s="7" t="s">
        <v>172</v>
      </c>
      <c r="F874" s="7" t="s">
        <v>891</v>
      </c>
      <c r="G874" s="10">
        <v>4</v>
      </c>
      <c r="H874" s="5" t="str">
        <f>VLOOKUP(G874,[1]ORG!$A$1:$B$24,2,FALSE)</f>
        <v>SERVEIS SOCIALS</v>
      </c>
    </row>
    <row r="875" spans="1:8" x14ac:dyDescent="0.2">
      <c r="A875" s="7" t="s">
        <v>1735</v>
      </c>
      <c r="B875" s="8">
        <v>42549</v>
      </c>
      <c r="C875" s="8">
        <v>42543</v>
      </c>
      <c r="D875" s="9">
        <v>90</v>
      </c>
      <c r="E875" s="7" t="s">
        <v>334</v>
      </c>
      <c r="F875" s="7" t="s">
        <v>1736</v>
      </c>
      <c r="G875" s="10">
        <v>16</v>
      </c>
      <c r="H875" s="5" t="str">
        <f>VLOOKUP(G875,[1]ORG!$A$1:$B$24,2,FALSE)</f>
        <v>DESPESES GENERALS</v>
      </c>
    </row>
    <row r="876" spans="1:8" x14ac:dyDescent="0.2">
      <c r="A876" s="7" t="s">
        <v>1737</v>
      </c>
      <c r="B876" s="8">
        <v>42549</v>
      </c>
      <c r="C876" s="8">
        <v>42537</v>
      </c>
      <c r="D876" s="9">
        <v>61.06</v>
      </c>
      <c r="E876" s="7" t="s">
        <v>985</v>
      </c>
      <c r="F876" s="7" t="s">
        <v>107</v>
      </c>
      <c r="G876" s="10">
        <v>25</v>
      </c>
      <c r="H876" s="5" t="str">
        <f>VLOOKUP(G876,[1]ORG!$A$1:$B$24,2,FALSE)</f>
        <v>BRIGADA</v>
      </c>
    </row>
    <row r="877" spans="1:8" x14ac:dyDescent="0.2">
      <c r="A877" s="7" t="s">
        <v>1738</v>
      </c>
      <c r="B877" s="8">
        <v>42549</v>
      </c>
      <c r="C877" s="8">
        <v>42541</v>
      </c>
      <c r="D877" s="9">
        <v>529.38</v>
      </c>
      <c r="E877" s="7" t="s">
        <v>1739</v>
      </c>
      <c r="F877" s="7" t="s">
        <v>1740</v>
      </c>
      <c r="G877" s="10">
        <v>25</v>
      </c>
      <c r="H877" s="5" t="str">
        <f>VLOOKUP(G877,[1]ORG!$A$1:$B$24,2,FALSE)</f>
        <v>BRIGADA</v>
      </c>
    </row>
    <row r="878" spans="1:8" x14ac:dyDescent="0.2">
      <c r="A878" s="7" t="s">
        <v>1741</v>
      </c>
      <c r="B878" s="8">
        <v>42549</v>
      </c>
      <c r="C878" s="8">
        <v>42542</v>
      </c>
      <c r="D878" s="9">
        <v>59.25</v>
      </c>
      <c r="E878" s="7" t="s">
        <v>128</v>
      </c>
      <c r="F878" s="7" t="s">
        <v>263</v>
      </c>
      <c r="G878" s="10">
        <v>4</v>
      </c>
      <c r="H878" s="5" t="str">
        <f>VLOOKUP(G878,[1]ORG!$A$1:$B$24,2,FALSE)</f>
        <v>SERVEIS SOCIALS</v>
      </c>
    </row>
    <row r="879" spans="1:8" x14ac:dyDescent="0.2">
      <c r="A879" s="7" t="s">
        <v>1742</v>
      </c>
      <c r="B879" s="8">
        <v>42551</v>
      </c>
      <c r="C879" s="8">
        <v>42551</v>
      </c>
      <c r="D879" s="9">
        <v>700.81</v>
      </c>
      <c r="E879" s="7" t="s">
        <v>458</v>
      </c>
      <c r="F879" s="7" t="s">
        <v>459</v>
      </c>
      <c r="G879" s="10">
        <v>4</v>
      </c>
      <c r="H879" s="5" t="str">
        <f>VLOOKUP(G879,[1]ORG!$A$1:$B$24,2,FALSE)</f>
        <v>SERVEIS SOCIALS</v>
      </c>
    </row>
    <row r="880" spans="1:8" x14ac:dyDescent="0.2">
      <c r="A880" s="7" t="s">
        <v>1743</v>
      </c>
      <c r="B880" s="8">
        <v>42551</v>
      </c>
      <c r="C880" s="8">
        <v>42551</v>
      </c>
      <c r="D880" s="9">
        <v>657</v>
      </c>
      <c r="E880" s="7" t="s">
        <v>469</v>
      </c>
      <c r="F880" s="7" t="s">
        <v>459</v>
      </c>
      <c r="G880" s="10">
        <v>4</v>
      </c>
      <c r="H880" s="5" t="str">
        <f>VLOOKUP(G880,[1]ORG!$A$1:$B$24,2,FALSE)</f>
        <v>SERVEIS SOCIALS</v>
      </c>
    </row>
    <row r="881" spans="1:8" x14ac:dyDescent="0.2">
      <c r="A881" s="7" t="s">
        <v>1744</v>
      </c>
      <c r="B881" s="8">
        <v>42551</v>
      </c>
      <c r="C881" s="8">
        <v>42551</v>
      </c>
      <c r="D881" s="9">
        <v>193.6</v>
      </c>
      <c r="E881" s="7" t="s">
        <v>458</v>
      </c>
      <c r="F881" s="7" t="s">
        <v>459</v>
      </c>
      <c r="G881" s="10">
        <v>4</v>
      </c>
      <c r="H881" s="5" t="str">
        <f>VLOOKUP(G881,[1]ORG!$A$1:$B$24,2,FALSE)</f>
        <v>SERVEIS SOCIALS</v>
      </c>
    </row>
    <row r="882" spans="1:8" x14ac:dyDescent="0.2">
      <c r="A882" s="7" t="s">
        <v>1745</v>
      </c>
      <c r="B882" s="8">
        <v>42551</v>
      </c>
      <c r="C882" s="8">
        <v>42551</v>
      </c>
      <c r="D882" s="9">
        <v>181.5</v>
      </c>
      <c r="E882" s="7" t="s">
        <v>469</v>
      </c>
      <c r="F882" s="7" t="s">
        <v>459</v>
      </c>
      <c r="G882" s="10">
        <v>4</v>
      </c>
      <c r="H882" s="5" t="str">
        <f>VLOOKUP(G882,[1]ORG!$A$1:$B$24,2,FALSE)</f>
        <v>SERVEIS SOCIALS</v>
      </c>
    </row>
    <row r="883" spans="1:8" x14ac:dyDescent="0.2">
      <c r="A883" s="7" t="s">
        <v>1746</v>
      </c>
      <c r="B883" s="8">
        <v>42551</v>
      </c>
      <c r="C883" s="8">
        <v>42551</v>
      </c>
      <c r="D883" s="9">
        <v>27.2</v>
      </c>
      <c r="E883" s="7" t="s">
        <v>458</v>
      </c>
      <c r="F883" s="7" t="s">
        <v>459</v>
      </c>
      <c r="G883" s="10">
        <v>4</v>
      </c>
      <c r="H883" s="5" t="str">
        <f>VLOOKUP(G883,[1]ORG!$A$1:$B$24,2,FALSE)</f>
        <v>SERVEIS SOCIALS</v>
      </c>
    </row>
    <row r="884" spans="1:8" x14ac:dyDescent="0.2">
      <c r="A884" s="7" t="s">
        <v>1747</v>
      </c>
      <c r="B884" s="8">
        <v>42551</v>
      </c>
      <c r="C884" s="8">
        <v>42551</v>
      </c>
      <c r="D884" s="9">
        <v>25.5</v>
      </c>
      <c r="E884" s="7" t="s">
        <v>469</v>
      </c>
      <c r="F884" s="7" t="s">
        <v>459</v>
      </c>
      <c r="G884" s="10">
        <v>4</v>
      </c>
      <c r="H884" s="5" t="str">
        <f>VLOOKUP(G884,[1]ORG!$A$1:$B$24,2,FALSE)</f>
        <v>SERVEIS SOCIALS</v>
      </c>
    </row>
    <row r="885" spans="1:8" x14ac:dyDescent="0.2">
      <c r="A885" s="7" t="s">
        <v>1748</v>
      </c>
      <c r="B885" s="8">
        <v>42550</v>
      </c>
      <c r="C885" s="8">
        <v>42550</v>
      </c>
      <c r="D885" s="9">
        <v>29.85</v>
      </c>
      <c r="E885" s="7" t="s">
        <v>1749</v>
      </c>
      <c r="F885" s="7" t="s">
        <v>1750</v>
      </c>
      <c r="G885" s="10">
        <v>16</v>
      </c>
      <c r="H885" s="5" t="str">
        <f>VLOOKUP(G885,[1]ORG!$A$1:$B$24,2,FALSE)</f>
        <v>DESPESES GENERALS</v>
      </c>
    </row>
    <row r="886" spans="1:8" x14ac:dyDescent="0.2">
      <c r="A886" s="7" t="s">
        <v>1751</v>
      </c>
      <c r="B886" s="8">
        <v>42550</v>
      </c>
      <c r="C886" s="8">
        <v>42550</v>
      </c>
      <c r="D886" s="9">
        <v>1559.02</v>
      </c>
      <c r="E886" s="7" t="s">
        <v>1752</v>
      </c>
      <c r="F886" s="7" t="s">
        <v>107</v>
      </c>
      <c r="G886" s="10">
        <v>25</v>
      </c>
      <c r="H886" s="5" t="str">
        <f>VLOOKUP(G886,[1]ORG!$A$1:$B$24,2,FALSE)</f>
        <v>BRIGADA</v>
      </c>
    </row>
    <row r="887" spans="1:8" x14ac:dyDescent="0.2">
      <c r="A887" s="7" t="s">
        <v>1753</v>
      </c>
      <c r="B887" s="8">
        <v>42550</v>
      </c>
      <c r="C887" s="8">
        <v>42536</v>
      </c>
      <c r="D887" s="9">
        <v>43.56</v>
      </c>
      <c r="E887" s="7" t="s">
        <v>575</v>
      </c>
      <c r="F887" s="7" t="s">
        <v>1754</v>
      </c>
      <c r="G887" s="10">
        <v>15</v>
      </c>
      <c r="H887" s="5" t="str">
        <f>VLOOKUP(G887,[1]ORG!$A$1:$B$24,2,FALSE)</f>
        <v>INSTALACIONS I CONSUMS</v>
      </c>
    </row>
    <row r="888" spans="1:8" x14ac:dyDescent="0.2">
      <c r="A888" s="7" t="s">
        <v>1755</v>
      </c>
      <c r="B888" s="8">
        <v>42550</v>
      </c>
      <c r="C888" s="8">
        <v>42536</v>
      </c>
      <c r="D888" s="9">
        <v>123.84</v>
      </c>
      <c r="E888" s="7" t="s">
        <v>266</v>
      </c>
      <c r="F888" s="7" t="s">
        <v>276</v>
      </c>
      <c r="G888" s="10">
        <v>16</v>
      </c>
      <c r="H888" s="5" t="str">
        <f>VLOOKUP(G888,[1]ORG!$A$1:$B$24,2,FALSE)</f>
        <v>DESPESES GENERALS</v>
      </c>
    </row>
    <row r="889" spans="1:8" x14ac:dyDescent="0.2">
      <c r="A889" s="7" t="s">
        <v>1756</v>
      </c>
      <c r="B889" s="8">
        <v>42550</v>
      </c>
      <c r="C889" s="8">
        <v>42548</v>
      </c>
      <c r="D889" s="9">
        <v>142.78</v>
      </c>
      <c r="E889" s="7" t="s">
        <v>951</v>
      </c>
      <c r="F889" s="7" t="s">
        <v>1757</v>
      </c>
      <c r="G889" s="10">
        <v>25</v>
      </c>
      <c r="H889" s="5" t="str">
        <f>VLOOKUP(G889,[1]ORG!$A$1:$B$24,2,FALSE)</f>
        <v>BRIGADA</v>
      </c>
    </row>
    <row r="890" spans="1:8" x14ac:dyDescent="0.2">
      <c r="A890" s="7" t="s">
        <v>1758</v>
      </c>
      <c r="B890" s="8">
        <v>42550</v>
      </c>
      <c r="C890" s="8">
        <v>42536</v>
      </c>
      <c r="D890" s="9">
        <v>245.46</v>
      </c>
      <c r="E890" s="7" t="s">
        <v>1509</v>
      </c>
      <c r="F890" s="7" t="s">
        <v>107</v>
      </c>
      <c r="G890" s="10">
        <v>25</v>
      </c>
      <c r="H890" s="5" t="str">
        <f>VLOOKUP(G890,[1]ORG!$A$1:$B$24,2,FALSE)</f>
        <v>BRIGADA</v>
      </c>
    </row>
    <row r="891" spans="1:8" x14ac:dyDescent="0.2">
      <c r="A891" s="7" t="s">
        <v>1759</v>
      </c>
      <c r="B891" s="8">
        <v>42550</v>
      </c>
      <c r="C891" s="8">
        <v>42536</v>
      </c>
      <c r="D891" s="9">
        <v>283.66000000000003</v>
      </c>
      <c r="E891" s="7" t="s">
        <v>156</v>
      </c>
      <c r="F891" s="7" t="s">
        <v>269</v>
      </c>
      <c r="G891" s="10">
        <v>9</v>
      </c>
      <c r="H891" s="5" t="str">
        <f>VLOOKUP(G891,[1]ORG!$A$1:$B$24,2,FALSE)</f>
        <v>ESCOLA BRESSOL</v>
      </c>
    </row>
    <row r="892" spans="1:8" x14ac:dyDescent="0.2">
      <c r="A892" s="7" t="s">
        <v>1760</v>
      </c>
      <c r="B892" s="8">
        <v>42551</v>
      </c>
      <c r="C892" s="8">
        <v>42548</v>
      </c>
      <c r="D892" s="9">
        <v>1730.07</v>
      </c>
      <c r="E892" s="7" t="s">
        <v>776</v>
      </c>
      <c r="F892" s="7" t="s">
        <v>777</v>
      </c>
      <c r="G892" s="10">
        <v>16</v>
      </c>
      <c r="H892" s="5" t="str">
        <f>VLOOKUP(G892,[1]ORG!$A$1:$B$24,2,FALSE)</f>
        <v>DESPESES GENERALS</v>
      </c>
    </row>
    <row r="893" spans="1:8" x14ac:dyDescent="0.2">
      <c r="A893" s="7" t="s">
        <v>1761</v>
      </c>
      <c r="B893" s="8">
        <v>42551</v>
      </c>
      <c r="C893" s="8">
        <v>42544</v>
      </c>
      <c r="D893" s="9">
        <v>34.36</v>
      </c>
      <c r="E893" s="7" t="s">
        <v>842</v>
      </c>
      <c r="F893" s="7" t="s">
        <v>276</v>
      </c>
      <c r="G893" s="10">
        <v>25</v>
      </c>
      <c r="H893" s="5" t="str">
        <f>VLOOKUP(G893,[1]ORG!$A$1:$B$24,2,FALSE)</f>
        <v>BRIGADA</v>
      </c>
    </row>
    <row r="894" spans="1:8" x14ac:dyDescent="0.2">
      <c r="A894" s="7" t="s">
        <v>1762</v>
      </c>
      <c r="B894" s="8">
        <v>42551</v>
      </c>
      <c r="C894" s="8">
        <v>42551</v>
      </c>
      <c r="D894" s="9">
        <v>154</v>
      </c>
      <c r="E894" s="7" t="s">
        <v>78</v>
      </c>
      <c r="F894" s="7" t="s">
        <v>459</v>
      </c>
      <c r="G894" s="10">
        <v>4</v>
      </c>
      <c r="H894" s="5" t="str">
        <f>VLOOKUP(G894,[1]ORG!$A$1:$B$24,2,FALSE)</f>
        <v>SERVEIS SOCIALS</v>
      </c>
    </row>
    <row r="895" spans="1:8" x14ac:dyDescent="0.2">
      <c r="A895" s="7" t="s">
        <v>1763</v>
      </c>
      <c r="B895" s="8">
        <v>42551</v>
      </c>
      <c r="C895" s="8">
        <v>42551</v>
      </c>
      <c r="D895" s="9">
        <v>79.86</v>
      </c>
      <c r="E895" s="7" t="s">
        <v>28</v>
      </c>
      <c r="F895" s="7" t="s">
        <v>1764</v>
      </c>
      <c r="G895" s="10">
        <v>13</v>
      </c>
      <c r="H895" s="5" t="str">
        <f>VLOOKUP(G895,[1]ORG!$A$1:$B$24,2,FALSE)</f>
        <v>MEDI AMBIENT</v>
      </c>
    </row>
    <row r="896" spans="1:8" x14ac:dyDescent="0.2">
      <c r="A896" s="7" t="s">
        <v>1765</v>
      </c>
      <c r="B896" s="8">
        <v>42551</v>
      </c>
      <c r="C896" s="8">
        <v>42551</v>
      </c>
      <c r="D896" s="9">
        <v>78.650000000000006</v>
      </c>
      <c r="E896" s="7" t="s">
        <v>28</v>
      </c>
      <c r="F896" s="7" t="s">
        <v>1766</v>
      </c>
      <c r="G896" s="10">
        <v>13</v>
      </c>
      <c r="H896" s="5" t="str">
        <f>VLOOKUP(G896,[1]ORG!$A$1:$B$24,2,FALSE)</f>
        <v>MEDI AMBIENT</v>
      </c>
    </row>
    <row r="897" spans="1:8" x14ac:dyDescent="0.2">
      <c r="A897" s="7" t="s">
        <v>1767</v>
      </c>
      <c r="B897" s="8">
        <v>42551</v>
      </c>
      <c r="C897" s="8">
        <v>42551</v>
      </c>
      <c r="D897" s="9">
        <v>1052.7</v>
      </c>
      <c r="E897" s="7" t="s">
        <v>28</v>
      </c>
      <c r="F897" s="7" t="s">
        <v>1768</v>
      </c>
      <c r="G897" s="10">
        <v>13</v>
      </c>
      <c r="H897" s="5" t="str">
        <f>VLOOKUP(G897,[1]ORG!$A$1:$B$24,2,FALSE)</f>
        <v>MEDI AMBIENT</v>
      </c>
    </row>
    <row r="898" spans="1:8" x14ac:dyDescent="0.2">
      <c r="A898" s="7" t="s">
        <v>1769</v>
      </c>
      <c r="B898" s="8">
        <v>42551</v>
      </c>
      <c r="C898" s="8">
        <v>42551</v>
      </c>
      <c r="D898" s="9">
        <v>1052.7</v>
      </c>
      <c r="E898" s="7" t="s">
        <v>28</v>
      </c>
      <c r="F898" s="7" t="s">
        <v>1768</v>
      </c>
      <c r="G898" s="10">
        <v>13</v>
      </c>
      <c r="H898" s="5" t="str">
        <f>VLOOKUP(G898,[1]ORG!$A$1:$B$24,2,FALSE)</f>
        <v>MEDI AMBIENT</v>
      </c>
    </row>
    <row r="899" spans="1:8" x14ac:dyDescent="0.2">
      <c r="A899" s="7" t="s">
        <v>1770</v>
      </c>
      <c r="B899" s="8">
        <v>42551</v>
      </c>
      <c r="C899" s="8">
        <v>42551</v>
      </c>
      <c r="D899" s="9">
        <v>4298.53</v>
      </c>
      <c r="E899" s="7" t="s">
        <v>28</v>
      </c>
      <c r="F899" s="7" t="s">
        <v>1768</v>
      </c>
      <c r="G899" s="10">
        <v>13</v>
      </c>
      <c r="H899" s="5" t="str">
        <f>VLOOKUP(G899,[1]ORG!$A$1:$B$24,2,FALSE)</f>
        <v>MEDI AMBIENT</v>
      </c>
    </row>
    <row r="900" spans="1:8" x14ac:dyDescent="0.2">
      <c r="A900" s="7" t="s">
        <v>1771</v>
      </c>
      <c r="B900" s="8">
        <v>42551</v>
      </c>
      <c r="C900" s="8">
        <v>42551</v>
      </c>
      <c r="D900" s="9">
        <v>701.8</v>
      </c>
      <c r="E900" s="7" t="s">
        <v>28</v>
      </c>
      <c r="F900" s="7" t="s">
        <v>1768</v>
      </c>
      <c r="G900" s="10">
        <v>13</v>
      </c>
      <c r="H900" s="5" t="str">
        <f>VLOOKUP(G900,[1]ORG!$A$1:$B$24,2,FALSE)</f>
        <v>MEDI AMBIENT</v>
      </c>
    </row>
    <row r="901" spans="1:8" x14ac:dyDescent="0.2">
      <c r="A901" s="7" t="s">
        <v>1772</v>
      </c>
      <c r="B901" s="8">
        <v>42551</v>
      </c>
      <c r="C901" s="8">
        <v>42548</v>
      </c>
      <c r="D901" s="9">
        <v>308</v>
      </c>
      <c r="E901" s="7" t="s">
        <v>1773</v>
      </c>
      <c r="F901" s="7" t="s">
        <v>1774</v>
      </c>
      <c r="G901" s="10">
        <v>6</v>
      </c>
      <c r="H901" s="5" t="str">
        <f>VLOOKUP(G901,[1]ORG!$A$1:$B$24,2,FALSE)</f>
        <v>CASAL GENT GRAN</v>
      </c>
    </row>
    <row r="902" spans="1:8" x14ac:dyDescent="0.2">
      <c r="A902" s="7" t="s">
        <v>1775</v>
      </c>
      <c r="B902" s="8">
        <v>42551</v>
      </c>
      <c r="C902" s="8">
        <v>42550</v>
      </c>
      <c r="D902" s="9">
        <v>500</v>
      </c>
      <c r="E902" s="7" t="s">
        <v>1776</v>
      </c>
      <c r="F902" s="7" t="s">
        <v>1777</v>
      </c>
      <c r="G902" s="10">
        <v>3</v>
      </c>
      <c r="H902" s="5" t="str">
        <f>VLOOKUP(G902,[1]ORG!$A$1:$B$24,2,FALSE)</f>
        <v>ENSENYAMENT</v>
      </c>
    </row>
    <row r="903" spans="1:8" x14ac:dyDescent="0.2">
      <c r="A903" s="7" t="s">
        <v>1778</v>
      </c>
      <c r="B903" s="8">
        <v>42524</v>
      </c>
      <c r="C903" s="8">
        <v>42524</v>
      </c>
      <c r="D903" s="9">
        <v>7071.37</v>
      </c>
      <c r="E903" s="7" t="s">
        <v>236</v>
      </c>
      <c r="F903" s="7" t="s">
        <v>107</v>
      </c>
      <c r="G903" s="10">
        <v>18</v>
      </c>
      <c r="H903" s="5" t="str">
        <f>VLOOKUP(G903,[1]ORG!$A$1:$B$24,2,FALSE)</f>
        <v>SERVEIS - GESTIÓ RESIDUS</v>
      </c>
    </row>
    <row r="904" spans="1:8" x14ac:dyDescent="0.2">
      <c r="A904" s="7" t="s">
        <v>1779</v>
      </c>
      <c r="B904" s="8">
        <v>42521</v>
      </c>
      <c r="C904" s="8">
        <v>42507</v>
      </c>
      <c r="D904" s="9">
        <v>11101.63</v>
      </c>
      <c r="E904" s="7" t="s">
        <v>236</v>
      </c>
      <c r="F904" s="7" t="s">
        <v>107</v>
      </c>
      <c r="G904" s="10">
        <v>18</v>
      </c>
      <c r="H904" s="5" t="str">
        <f>VLOOKUP(G904,[1]ORG!$A$1:$B$24,2,FALSE)</f>
        <v>SERVEIS - GESTIÓ RESIDUS</v>
      </c>
    </row>
    <row r="905" spans="1:8" x14ac:dyDescent="0.2">
      <c r="A905" s="7" t="s">
        <v>1780</v>
      </c>
      <c r="B905" s="8">
        <v>42521</v>
      </c>
      <c r="C905" s="8">
        <v>42430</v>
      </c>
      <c r="D905" s="9">
        <v>394.5</v>
      </c>
      <c r="E905" s="7" t="s">
        <v>233</v>
      </c>
      <c r="F905" s="7" t="s">
        <v>1781</v>
      </c>
      <c r="G905" s="10">
        <v>15</v>
      </c>
      <c r="H905" s="5" t="str">
        <f>VLOOKUP(G905,[1]ORG!$A$1:$B$24,2,FALSE)</f>
        <v>INSTALACIONS I CONSUMS</v>
      </c>
    </row>
    <row r="906" spans="1:8" x14ac:dyDescent="0.2">
      <c r="A906" s="7" t="s">
        <v>1782</v>
      </c>
      <c r="B906" s="8">
        <v>42493</v>
      </c>
      <c r="C906" s="8">
        <v>42493</v>
      </c>
      <c r="D906" s="9">
        <v>46171.6</v>
      </c>
      <c r="E906" s="7" t="s">
        <v>523</v>
      </c>
      <c r="F906" s="7" t="s">
        <v>1783</v>
      </c>
      <c r="G906" s="10"/>
      <c r="H906" s="5" t="str">
        <f>VLOOKUP(G906,[1]ORG!$A$1:$B$24,2,FALSE)</f>
        <v>VARIS</v>
      </c>
    </row>
    <row r="907" spans="1:8" x14ac:dyDescent="0.2">
      <c r="A907" s="7" t="s">
        <v>1784</v>
      </c>
      <c r="B907" s="8">
        <v>42523</v>
      </c>
      <c r="C907" s="8">
        <v>42523</v>
      </c>
      <c r="D907" s="9">
        <v>33559.93</v>
      </c>
      <c r="E907" s="7" t="s">
        <v>523</v>
      </c>
      <c r="F907" s="7" t="s">
        <v>1783</v>
      </c>
      <c r="G907" s="10"/>
      <c r="H907" s="5" t="str">
        <f>VLOOKUP(G907,[1]ORG!$A$1:$B$24,2,FALSE)</f>
        <v>VARIS</v>
      </c>
    </row>
    <row r="908" spans="1:8" x14ac:dyDescent="0.2">
      <c r="A908" s="7" t="s">
        <v>1785</v>
      </c>
      <c r="B908" s="8">
        <v>42464</v>
      </c>
      <c r="C908" s="8">
        <v>42464</v>
      </c>
      <c r="D908" s="9">
        <v>41063.97</v>
      </c>
      <c r="E908" s="7" t="s">
        <v>523</v>
      </c>
      <c r="F908" s="7" t="s">
        <v>1783</v>
      </c>
      <c r="G908" s="10"/>
      <c r="H908" s="5" t="str">
        <f>VLOOKUP(G908,[1]ORG!$A$1:$B$24,2,FALSE)</f>
        <v>VARIS</v>
      </c>
    </row>
    <row r="909" spans="1:8" x14ac:dyDescent="0.2">
      <c r="A909" s="7" t="s">
        <v>1786</v>
      </c>
      <c r="B909" s="8">
        <v>42489</v>
      </c>
      <c r="C909" s="8">
        <v>42485</v>
      </c>
      <c r="D909" s="9">
        <v>598.95000000000005</v>
      </c>
      <c r="E909" s="7" t="s">
        <v>1147</v>
      </c>
      <c r="F909" s="7" t="s">
        <v>1787</v>
      </c>
      <c r="G909" s="10">
        <v>11</v>
      </c>
      <c r="H909" s="5" t="str">
        <f>VLOOKUP(G909,[1]ORG!$A$1:$B$24,2,FALSE)</f>
        <v>MOBILITAT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2017-03-09T11:01:27Z</dcterms:created>
  <dcterms:modified xsi:type="dcterms:W3CDTF">2017-03-09T11:02:06Z</dcterms:modified>
</cp:coreProperties>
</file>